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2025 KEVAD\651 SE (2025 lisaeelarve)\"/>
    </mc:Choice>
  </mc:AlternateContent>
  <xr:revisionPtr revIDLastSave="0" documentId="13_ncr:1_{888222B8-DAE0-489A-ACFF-1A30D554B139}" xr6:coauthVersionLast="47" xr6:coauthVersionMax="47" xr10:uidLastSave="{00000000-0000-0000-0000-000000000000}"/>
  <bookViews>
    <workbookView xWindow="3975" yWindow="3975" windowWidth="21600" windowHeight="11385" xr2:uid="{EF4C725A-7B73-4BA8-A428-1A3746AF337C}"/>
  </bookViews>
  <sheets>
    <sheet name="651 SE21 LISA" sheetId="2" r:id="rId1"/>
  </sheets>
  <definedNames>
    <definedName name="_xlnm._FilterDatabase" localSheetId="0" hidden="1">'651 SE21 LISA'!$A$1:$I$1079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1" i="2" l="1"/>
  <c r="C891" i="2"/>
  <c r="D964" i="2"/>
  <c r="C964" i="2"/>
  <c r="D1009" i="2"/>
  <c r="C1009" i="2"/>
  <c r="I889" i="2"/>
  <c r="H889" i="2"/>
  <c r="G889" i="2"/>
  <c r="F889" i="2"/>
  <c r="E889" i="2"/>
  <c r="D889" i="2"/>
  <c r="C889" i="2"/>
</calcChain>
</file>

<file path=xl/sharedStrings.xml><?xml version="1.0" encoding="utf-8"?>
<sst xmlns="http://schemas.openxmlformats.org/spreadsheetml/2006/main" count="1580" uniqueCount="284">
  <si>
    <t>2025. aasta lisaeelarve §-s 1 toodud kulude detailsem jaotus asutuste, majandusliku sisu ja liikide lõikes (tuhandetes eurodes)</t>
  </si>
  <si>
    <t>Teine lugemine</t>
  </si>
  <si>
    <t>Reasildid</t>
  </si>
  <si>
    <t>Eelarve kokku</t>
  </si>
  <si>
    <t xml:space="preserve">Piirmääraga kulud </t>
  </si>
  <si>
    <t xml:space="preserve">Arvestuslikud kulud </t>
  </si>
  <si>
    <t xml:space="preserve">Välistoetus koos riigieelarvelise kaasfinantseeringuga </t>
  </si>
  <si>
    <t xml:space="preserve">Muud tuludest sõltuvad kulud </t>
  </si>
  <si>
    <t xml:space="preserve">Edasiantavad maksud </t>
  </si>
  <si>
    <t xml:space="preserve">Mitterahalised kulud </t>
  </si>
  <si>
    <t>Riigikogu</t>
  </si>
  <si>
    <t>Majandamiskulud</t>
  </si>
  <si>
    <t>Riigikohus</t>
  </si>
  <si>
    <t>Vabariigi Presidendi kantselei</t>
  </si>
  <si>
    <t>Vabariigi Presidendi Kantselei</t>
  </si>
  <si>
    <t>Vabariigi Valitsus</t>
  </si>
  <si>
    <t>Muud toetused</t>
  </si>
  <si>
    <t>Muud kulud sh amortisatsioon</t>
  </si>
  <si>
    <t>Riigikantselei</t>
  </si>
  <si>
    <t>Tulemusvaldkond</t>
  </si>
  <si>
    <t>Riigivalitsemine</t>
  </si>
  <si>
    <t>Programm</t>
  </si>
  <si>
    <t>Vabariigi Valitsuse ja peaministri tegevuse toetamise programm</t>
  </si>
  <si>
    <t>Programmi tegevus</t>
  </si>
  <si>
    <t>Vabariigi Valitsuse ja peaministri tegevuse toetamine</t>
  </si>
  <si>
    <t>Haridus- ja Teadusministeeriumi valitsemisala</t>
  </si>
  <si>
    <t>Eesti keel ja eestlus</t>
  </si>
  <si>
    <t>Keeleprogramm</t>
  </si>
  <si>
    <t>Keeletaristu ja keeletehnoloogia arendamine</t>
  </si>
  <si>
    <t>Asutus</t>
  </si>
  <si>
    <t>Haridus- ja Teadusministeerium</t>
  </si>
  <si>
    <t>Tark ja tegus rahvas</t>
  </si>
  <si>
    <t>Haridus- ja noorteprogramm</t>
  </si>
  <si>
    <t>Juurdepääsu tagamine üld- ja kutseharidusele</t>
  </si>
  <si>
    <t>Tööjõukulud</t>
  </si>
  <si>
    <t>Juurdepääsu tagamine kõrgharidusele</t>
  </si>
  <si>
    <t>Riigi rakenduskõrgkoolid</t>
  </si>
  <si>
    <t>Õppekava ja -vara arendamine ning õpikeskkonna kujundamine</t>
  </si>
  <si>
    <t>Võrdsete võimaluste tagamine hariduses</t>
  </si>
  <si>
    <t>Investeeringutoetused</t>
  </si>
  <si>
    <t>Teadus- ja arendustegevus ning ettevõtlus</t>
  </si>
  <si>
    <t>Teadussüsteemi programm</t>
  </si>
  <si>
    <t>Teadustaristu kvaliteedi ja kättesaadavuse kindlustamine</t>
  </si>
  <si>
    <t>Justiits- ja Digiministeeriumi valitsemisala</t>
  </si>
  <si>
    <t>Õigusriik</t>
  </si>
  <si>
    <t>Usaldusväärse ja tulemusliku õigusruumi programm</t>
  </si>
  <si>
    <t>Kriminaalpoliitika kujundamine ja elluviimine, sh ennetus</t>
  </si>
  <si>
    <t>Prokuratuur</t>
  </si>
  <si>
    <t>Karistuste täideviimise korraldamine</t>
  </si>
  <si>
    <t>Vanglad (grupp)</t>
  </si>
  <si>
    <t>Digiühiskond</t>
  </si>
  <si>
    <t>Digiühiskonna programm</t>
  </si>
  <si>
    <t>Digiriigi alusbaasi kindlustamine</t>
  </si>
  <si>
    <t>Riigi Infosüsteemi Amet</t>
  </si>
  <si>
    <t>Riigi Info- ja Kommunikatsioonitehnoloogia Keskus</t>
  </si>
  <si>
    <t>Justiits- ja Digiministeerium</t>
  </si>
  <si>
    <t>Sidevaldkonna regulatiivse keskkonna tagamine</t>
  </si>
  <si>
    <t>Väga suure läbilaskevõimega juurdepääsuvõrkude väljaarendamine</t>
  </si>
  <si>
    <t>5G-taristu ja -teenuste arendamine</t>
  </si>
  <si>
    <t>Käibemaks</t>
  </si>
  <si>
    <t>Kaitseministeeriumi valitsemisala</t>
  </si>
  <si>
    <t>Julgeolek ja riigikaitse</t>
  </si>
  <si>
    <t>Sõjalise riigikaitse ja heidutuse programm</t>
  </si>
  <si>
    <t>Väeloome: maavägi</t>
  </si>
  <si>
    <t>Kaitseministeerium</t>
  </si>
  <si>
    <t>Kaitseressursside Amet</t>
  </si>
  <si>
    <t>Kaitsevägi</t>
  </si>
  <si>
    <t>Väeloome: merevägi</t>
  </si>
  <si>
    <t>Väeloome: õhuvägi</t>
  </si>
  <si>
    <t>Väeloome: muud üksused</t>
  </si>
  <si>
    <t>Riigi Kaitseinvesteeringute Keskus</t>
  </si>
  <si>
    <t>Kaitsevalmiduse tagamine</t>
  </si>
  <si>
    <t>Liitlaste kohaloleku tagamine Eestis</t>
  </si>
  <si>
    <t>Liitlaste kaasamine ja rahvusvaheline koostöö</t>
  </si>
  <si>
    <t>Luure ja eelhoiatuse korraldamine</t>
  </si>
  <si>
    <t>Välisluureamet</t>
  </si>
  <si>
    <t>Kaitsetahte edendamine</t>
  </si>
  <si>
    <t>Sotsiaaltoetused</t>
  </si>
  <si>
    <t>Riigikaitselise inimvara juhtimine</t>
  </si>
  <si>
    <t>Riigikaitseliste investeeringute korraldamine</t>
  </si>
  <si>
    <t>Kliimaministeeriumi valitsemisala</t>
  </si>
  <si>
    <t>Kliima, energeetika ja elurikkus</t>
  </si>
  <si>
    <t>Elurikkuse, metsanduse ja keskkonnakorralduse programm</t>
  </si>
  <si>
    <t>Elurikkuse kaitse tagamine</t>
  </si>
  <si>
    <t>Kliimaministeerium</t>
  </si>
  <si>
    <t>Keskkonnaamet</t>
  </si>
  <si>
    <t>Metsanduse ja jahinduse arengu suunamine</t>
  </si>
  <si>
    <t>Keskkonnakorralduse arengu suunamine</t>
  </si>
  <si>
    <t>Kiirgusohutuse tagamine</t>
  </si>
  <si>
    <t>Kesksete IT-teenuste osutamine teistele valitsemisaladele</t>
  </si>
  <si>
    <t>Keskkonnaministeeriumi Infotehnoloogiakeskus</t>
  </si>
  <si>
    <t>Energeetika, maavarade ja välisõhu programm</t>
  </si>
  <si>
    <t>Energiavarustuse tagamine</t>
  </si>
  <si>
    <t>Soojusenergia tõhus tootmine ja ülekanne</t>
  </si>
  <si>
    <t>Taastuvenergia osakaalu suurendamine lõpptarbimises</t>
  </si>
  <si>
    <t>Maapõue uurimine, kasutamine ja geoloogia alane kompetents</t>
  </si>
  <si>
    <t>Eesti Geoloogiateenistus</t>
  </si>
  <si>
    <t>Õhukvaliteedi parendamine</t>
  </si>
  <si>
    <t>Rohereformi ja kliimapoliitika programm</t>
  </si>
  <si>
    <t>Kliimamuutuste leevendamine ja kliimamuutustega kohanemine</t>
  </si>
  <si>
    <t>Ilma- ja kliimaandmete, -prognooside ja -hoiatuste tagamine</t>
  </si>
  <si>
    <t>Rohereformi, keskkonnateadlikkuse ja –hariduse edendamine</t>
  </si>
  <si>
    <t>Elukeskkond, liikuvus ja merendus</t>
  </si>
  <si>
    <t>Elukeskkonna ja ringmajanduse programm</t>
  </si>
  <si>
    <t>Ehitusvaldkonna tõhustamine ja digitaliseerimine</t>
  </si>
  <si>
    <t>Kestliku ehituse ja kvaliteetse ruumi arendamine</t>
  </si>
  <si>
    <t>Eluasemete kvaliteedi ja kättesaadavuse parandamine</t>
  </si>
  <si>
    <t>Ringmajanduse korraldamine</t>
  </si>
  <si>
    <t>Energia- ja ressursitõhustamine</t>
  </si>
  <si>
    <t>Mere ja vee programm</t>
  </si>
  <si>
    <t>Merekeskkonna kaitse tagamine</t>
  </si>
  <si>
    <t>Vee säästliku kasutamise ja kaitse tagamine</t>
  </si>
  <si>
    <t>Meremajanduse konkurentsivõime ja veetaristu arendamine</t>
  </si>
  <si>
    <t>Transpordiamet</t>
  </si>
  <si>
    <t>Transpordi ja liikuvuse programm</t>
  </si>
  <si>
    <t>Raudteetransporditaristu arendamine ja korrashoid</t>
  </si>
  <si>
    <t>Õhutransporditaristu arendamine ja korrashoid</t>
  </si>
  <si>
    <t>Teetransporditaristu arendamine ja korrashoid</t>
  </si>
  <si>
    <t>Ohutu ja säästliku transpordisüsteemi arendamine</t>
  </si>
  <si>
    <t>Kultuuriministeeriumi valitsemisala</t>
  </si>
  <si>
    <t>Kultuur ja sport</t>
  </si>
  <si>
    <t>Kultuuriprogramm</t>
  </si>
  <si>
    <t>Kirjanduspoliitika kujundamine ja rakendamine</t>
  </si>
  <si>
    <t>Eesti Lastekirjanduse Keskus</t>
  </si>
  <si>
    <t>Etenduskunstide poliitika kujundamine ja rakendamine</t>
  </si>
  <si>
    <t>Kultuuriministeerium</t>
  </si>
  <si>
    <t>Arhitektuuri ja disaini poliitika kujundamine ning rakendamine</t>
  </si>
  <si>
    <t>Meediapoliitika kujundamine ja rakendamine</t>
  </si>
  <si>
    <t>Muuseumi- ja muinsuskaitsepoliitika kujundamine, rakendamine</t>
  </si>
  <si>
    <t>Muinsuskaitseamet</t>
  </si>
  <si>
    <t>Eesti Rahva Muuseum</t>
  </si>
  <si>
    <t>Kultuuri valdkondadeülene arendamine</t>
  </si>
  <si>
    <t>Spordiprogramm</t>
  </si>
  <si>
    <t>Saavutusspordi toetamine ja arendamine</t>
  </si>
  <si>
    <t>Majandus- ja Kommunikatsiooniministeeriumi valitsemisala</t>
  </si>
  <si>
    <t>Heaolu</t>
  </si>
  <si>
    <t>Tööturuprogramm</t>
  </si>
  <si>
    <t>Kvaliteetse tööelu tagamine ja areng</t>
  </si>
  <si>
    <t>Tööinspektsioon</t>
  </si>
  <si>
    <t>Teadmussiirde programm</t>
  </si>
  <si>
    <t>Ettevõtete arendustegevuse ja innovatsiooni toetamine</t>
  </si>
  <si>
    <t>Majandus- ja Kommunikatsiooniministeerium</t>
  </si>
  <si>
    <t>Maa ja ruumiloome programm</t>
  </si>
  <si>
    <t>Ruumilise planeerimise poliitika kujundamine ja korraldamine</t>
  </si>
  <si>
    <t>Maa- ja Ruumiamet</t>
  </si>
  <si>
    <t>Ruumiandmete hõive, analüüsid ja kättesaadavaks tegemine</t>
  </si>
  <si>
    <t>Maaparanduse poliitika rakendamine</t>
  </si>
  <si>
    <t>Rahandusministeeriumi valitsemisala</t>
  </si>
  <si>
    <t>Rahatarga riigi programm</t>
  </si>
  <si>
    <t>Eelarvepoliitika kujundamine ja elluviimine</t>
  </si>
  <si>
    <t>Rahandusministeerium</t>
  </si>
  <si>
    <t>Finantskulud</t>
  </si>
  <si>
    <t>Finantskeskkonna arendamine</t>
  </si>
  <si>
    <t>Rahapesu Andmebüroo</t>
  </si>
  <si>
    <t>Halduspoliitika programm</t>
  </si>
  <si>
    <t>Riigi tugiteenuste pakkumine</t>
  </si>
  <si>
    <t>Riigi Tugiteenuste Keskus</t>
  </si>
  <si>
    <t>Rahandusministeeriumi Infotehnoloogiakeskus</t>
  </si>
  <si>
    <t>Riikliku statistika tegemine</t>
  </si>
  <si>
    <t>Statistikaamet</t>
  </si>
  <si>
    <t>Regionaal- ja Põllumajandusministeeriumi valitsemisala</t>
  </si>
  <si>
    <t>Põllumajandus ja kalandus</t>
  </si>
  <si>
    <t>Biomajanduse programm</t>
  </si>
  <si>
    <t>Põllumajanduskeskkonna hea seisundi tagamine</t>
  </si>
  <si>
    <t>Regionaal- ja Põllumajandusministeerium</t>
  </si>
  <si>
    <t>Põllumajanduse Registrite ja Informatsiooni Amet</t>
  </si>
  <si>
    <t>Regionaal- ja Põllumajandusministeeriumi Infotehnoloogia Keskus</t>
  </si>
  <si>
    <t>Ringbiomajanduse arendamine</t>
  </si>
  <si>
    <t>Põllumajandus- ja toidusektori konkurentsivõime arendamine</t>
  </si>
  <si>
    <t>Noorte põllumajandusettevõtjate tegevuse arendamine</t>
  </si>
  <si>
    <t>Turukorraldus ja kaubanduspoliitika rakendamine</t>
  </si>
  <si>
    <t>Põllumajandus- ja Toiduamet</t>
  </si>
  <si>
    <t>Ühistegevuse ja koostöö arendamine</t>
  </si>
  <si>
    <t>Eesti toidu kuvandi ja müügivõimekuse edendamine</t>
  </si>
  <si>
    <t>Kutselise kalapüügi korraldamine</t>
  </si>
  <si>
    <t>Vee-elusressursside töötlemine ja turustamine</t>
  </si>
  <si>
    <t>Vesiviljeluse arendamine</t>
  </si>
  <si>
    <t>Kalavarude haldamine ja kaitse</t>
  </si>
  <si>
    <t>Toiduohutuse programm</t>
  </si>
  <si>
    <t>Taimekaitse ja väetiste poliitika kujundamine ja rakendamine</t>
  </si>
  <si>
    <t>Looma-ja taimetervise poliitika kujundamine ja rakendamine</t>
  </si>
  <si>
    <t>Toiduohutuse poliitika kujundamine ja rakendamine</t>
  </si>
  <si>
    <t>Sordiaretuse ja paljundusmaterjali poliitika kujundamine</t>
  </si>
  <si>
    <t>Tõuaretuse poliitika kujundamine ja rakendamine</t>
  </si>
  <si>
    <t>Mahepõllumajanduse poliitika kujundamine ja rakendamine</t>
  </si>
  <si>
    <t>Regionaalarengu programm</t>
  </si>
  <si>
    <t>Regionaal- ja maaelu poliitika kujundamine ja rakendamine</t>
  </si>
  <si>
    <t>Kohalike omavalitsuste poliitika ja finantseerimine</t>
  </si>
  <si>
    <t>Ühistranspordi programm</t>
  </si>
  <si>
    <t>Ühistransporditeenuse arendamine ja soodustamine</t>
  </si>
  <si>
    <t>Põllumajandusmaa ja maaparanduse poliitika kujundamine</t>
  </si>
  <si>
    <t>Siseministeeriumi valitsemisala</t>
  </si>
  <si>
    <t>Siseturvalisus</t>
  </si>
  <si>
    <t>Ennetava ja turvalise elukeskkonna kujundamise programm</t>
  </si>
  <si>
    <t>Õnnetuste, süütegude ja varakahjude ennetamine</t>
  </si>
  <si>
    <t>Siseministeerium</t>
  </si>
  <si>
    <t>Päästeamet</t>
  </si>
  <si>
    <t>Siseministeeriumi Infotehnoloogia- ja Arenduskeskus</t>
  </si>
  <si>
    <t>Politsei- ja Piirivalveamet</t>
  </si>
  <si>
    <t>Siseturvalisuse vabatahtlike kaasamine</t>
  </si>
  <si>
    <t>Turvalise keskkonna kujundamine</t>
  </si>
  <si>
    <t>Kiire ja asjatundliku abi programm</t>
  </si>
  <si>
    <t>Hädaabiteadete vastuvõtmine ning abi väljasaatmine</t>
  </si>
  <si>
    <t>Avaliku korra tagamine</t>
  </si>
  <si>
    <t>Demineerimine</t>
  </si>
  <si>
    <t>Päästmine maismaal ja siseveekogudel</t>
  </si>
  <si>
    <t>Abi osutamine Eesti päästepiirkonnas</t>
  </si>
  <si>
    <t>Süüteomenetlus</t>
  </si>
  <si>
    <t>Kindla sisejulgeoleku programm</t>
  </si>
  <si>
    <t>Põhiseadusliku korra tagamine</t>
  </si>
  <si>
    <t>Kaitsepolitseiamet</t>
  </si>
  <si>
    <t>Raske ja organiseeritud kuritegevuse vastane võitlus</t>
  </si>
  <si>
    <t>Elanikkonnakaitse, kriisideks valmisolek ja nende lahendamine</t>
  </si>
  <si>
    <t>Häirekeskus</t>
  </si>
  <si>
    <t>Piirihaldus</t>
  </si>
  <si>
    <t>Eesti arengut toetava kodakondsus- rände- ja identiteedihalduspoliitika programm</t>
  </si>
  <si>
    <t>Rände- ja kodakondsuspoliitika kujundamine ning elluviimine</t>
  </si>
  <si>
    <t>Migratsioonijärelevalve</t>
  </si>
  <si>
    <t>Isikute tõsikindel tuvastamine ja dokumentide väljaandmine</t>
  </si>
  <si>
    <t>Targa ja innovaatilise siseturvalisuse programm</t>
  </si>
  <si>
    <t>Tasemeõpe ja täienduskoolitus Sisekaitseakadeemias</t>
  </si>
  <si>
    <t>Sisekaitseakadeemia</t>
  </si>
  <si>
    <t>Sisekaitseakadeemia teadus-, arendus- ja innovatsioonitegevus</t>
  </si>
  <si>
    <t>IKT-teenuste pakkumine SIMi valitsemisalast väljapoole</t>
  </si>
  <si>
    <t>Sidus ühiskond</t>
  </si>
  <si>
    <t>Kogukondliku Eesti programm</t>
  </si>
  <si>
    <t>Kogukondliku arengu toetamine</t>
  </si>
  <si>
    <t>Usuvabaduse tagamine</t>
  </si>
  <si>
    <t>Nutika rahvastikuarvestuse programm</t>
  </si>
  <si>
    <t>Rahvastikuregistri andmekvaliteedi tõstmine</t>
  </si>
  <si>
    <t>Rahvastikuregistri kasutusmugavuse parandamine</t>
  </si>
  <si>
    <t>Sotsiaalministeeriumi valitsemisala</t>
  </si>
  <si>
    <t>Tööhõive toetamine ja areng</t>
  </si>
  <si>
    <t>Tervise ja Heaolu Infosüsteemide Keskus</t>
  </si>
  <si>
    <t>Sotsiaalkindlustusamet</t>
  </si>
  <si>
    <t>Vanemaealiste programm</t>
  </si>
  <si>
    <t>Pensionisüsteemi kujundamine ja hüvitiste maksmine</t>
  </si>
  <si>
    <t>Sotsiaalministeerium</t>
  </si>
  <si>
    <t>Sotsiaalhoolekande programm</t>
  </si>
  <si>
    <t>Pikaajalise hoolduse poliitika kujundamine, KOV võimestamine</t>
  </si>
  <si>
    <t>Hoolekande kättesaadavuse tagamine ja toimetuleku toetamine</t>
  </si>
  <si>
    <t>Laste ja perede programm</t>
  </si>
  <si>
    <t>Hüvitised ja toetused lastele ning peredele</t>
  </si>
  <si>
    <t>Abivajavaid lapsi ja peresid toetavad teenused</t>
  </si>
  <si>
    <t>Lapsi ja peresid toetavate meetmete arendamine ja pakkumine</t>
  </si>
  <si>
    <t>Laste ja perede ning ohvriabi valdkonna arendamine</t>
  </si>
  <si>
    <t>Teenused ohvritele ja vägivallatsejatele</t>
  </si>
  <si>
    <t>Tervis</t>
  </si>
  <si>
    <t>Tervist toetava keskkonna programm</t>
  </si>
  <si>
    <t>Tervist toetava ja parendava keskkonna kujundamine</t>
  </si>
  <si>
    <t>Vee, õhu, müra ja kiirgusega seotud terviseriskid</t>
  </si>
  <si>
    <t>Kemikaalide ohutus ja riskide vähendamine</t>
  </si>
  <si>
    <t>Toodete ja teenuste ohutus ning riskide vähendamine</t>
  </si>
  <si>
    <t>Tervist toetavate valikute programm</t>
  </si>
  <si>
    <t>Terviseriskide ennetamise ja tervise edendamise korraldamine</t>
  </si>
  <si>
    <t>Tervise Arengu Instituut</t>
  </si>
  <si>
    <t>Vaimse tervise edendamine</t>
  </si>
  <si>
    <t>Uimastite tarvitamise ennetamine ja vähendamine</t>
  </si>
  <si>
    <t>Inimkeskse tervishoiu programm</t>
  </si>
  <si>
    <t>Inimkeskse tervishoiu valdkonna arendamine</t>
  </si>
  <si>
    <t>Personali võimekus, juhtimine ja vastutus</t>
  </si>
  <si>
    <t>Tervishoiuteenuste mudelite ümberkujundamine</t>
  </si>
  <si>
    <t>Terviseamet</t>
  </si>
  <si>
    <t>Tervisesüsteemi kvaliteet ja patsiendiohutus</t>
  </si>
  <si>
    <t>Tervise ebavõrdsuse vähendamine ja ravikindlustuse tagamine</t>
  </si>
  <si>
    <t>Ravimite ja meditsiiniseadmete valdkonna arendamine</t>
  </si>
  <si>
    <t>Ravimite, verepreparaatide ja meditsiiniseadmete kättesaadavus</t>
  </si>
  <si>
    <t>Nakkushaiguste leviku tõkestamine (vaktsineerimine, AMR)</t>
  </si>
  <si>
    <t>Välisministeeriumi valitsemisala</t>
  </si>
  <si>
    <t>Välispoliitika</t>
  </si>
  <si>
    <t>Välispoliitika programm</t>
  </si>
  <si>
    <t>Eesti julgeolekukeskkonna tugevdamine</t>
  </si>
  <si>
    <t>Välisministeerium</t>
  </si>
  <si>
    <t>Eesti välispoliitiline osalus globaalsetes teemades</t>
  </si>
  <si>
    <t>Juriidiliste, konsulaar-, sanktsiooni- ja strateegilise kauba küsimuste lahendamine</t>
  </si>
  <si>
    <t>Eesti välismajandushuvide edendamine ja kaitse</t>
  </si>
  <si>
    <t>Arengukoostöö ja humanitaarabi koordineerimine</t>
  </si>
  <si>
    <t xml:space="preserve"> </t>
  </si>
  <si>
    <t>Esitab rahanduskomisjon 10.06.2025</t>
  </si>
  <si>
    <t>( kinnitatud digitaalselt)</t>
  </si>
  <si>
    <t>Annely Akkermann</t>
  </si>
  <si>
    <t>Rahanduskomisjoni esimees</t>
  </si>
  <si>
    <t xml:space="preserve">651 SE II 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</si>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</sst>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186"/>
      <scheme val="minor"/>
    </font>
    <font>
      <sz val="10"/>
      <color rgb="FF99C9FE"/>
      <name val="Calibri Light"/>
      <family val="2"/>
      <charset val="186"/>
    </font>
    <font>
      <b/>
      <sz val="10"/>
      <color rgb="FF99C9FE"/>
      <name val="Calibri Light"/>
      <family val="2"/>
      <charset val="186"/>
    </font>
    <font>
      <b/>
      <sz val="10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  <font>
      <b/>
      <sz val="10"/>
      <color theme="1"/>
      <name val="Calibri Light"/>
      <family val="2"/>
      <charset val="186"/>
    </font>
    <font>
      <sz val="10"/>
      <color theme="1"/>
      <name val="Calibri Light"/>
      <family val="2"/>
      <charset val="186"/>
    </font>
    <font>
      <b/>
      <sz val="10"/>
      <color rgb="FF000087"/>
      <name val="Calibri Light"/>
      <family val="2"/>
      <charset val="186"/>
    </font>
    <font>
      <sz val="10"/>
      <color rgb="FF000087"/>
      <name val="Calibri Light"/>
      <family val="2"/>
      <charset val="186"/>
    </font>
    <font>
      <b/>
      <sz val="10"/>
      <color theme="1"/>
      <name val="Aptos Display"/>
      <family val="2"/>
      <charset val="186"/>
      <scheme val="major"/>
    </font>
    <font>
      <sz val="10"/>
      <color theme="1"/>
      <name val="Aptos Display"/>
      <family val="2"/>
      <charset val="186"/>
      <scheme val="major"/>
    </font>
    <font>
      <b/>
      <sz val="10"/>
      <color rgb="FF000087"/>
      <name val="Aptos Display"/>
      <family val="2"/>
      <charset val="186"/>
      <scheme val="major"/>
    </font>
    <font>
      <sz val="10"/>
      <color theme="1"/>
      <name val="Aptos Display"/>
      <family val="2"/>
      <scheme val="major"/>
    </font>
    <font>
      <sz val="11"/>
      <color theme="1"/>
      <name val="Calibri Light"/>
      <family val="2"/>
      <charset val="186"/>
    </font>
    <font>
      <sz val="10"/>
      <color theme="1"/>
      <name val="Calibri Light"/>
    </font>
    <font>
      <b/>
      <sz val="10"/>
      <name val="Calibri Light"/>
      <family val="2"/>
      <charset val="186"/>
    </font>
    <font>
      <b/>
      <sz val="10"/>
      <name val="Aptos Display"/>
      <family val="2"/>
      <charset val="186"/>
      <scheme val="major"/>
    </font>
    <font>
      <b/>
      <sz val="10"/>
      <color rgb="FF000087"/>
      <name val="Aptos Display"/>
      <scheme val="maj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9FE"/>
        <bgColor rgb="FF000000"/>
      </patternFill>
    </fill>
    <fill>
      <patternFill patternType="solid">
        <fgColor rgb="FFBAE6E8"/>
        <bgColor rgb="FF000000"/>
      </patternFill>
    </fill>
    <fill>
      <patternFill patternType="solid">
        <fgColor rgb="FFBAE6E8"/>
        <bgColor indexed="64"/>
      </patternFill>
    </fill>
  </fills>
  <borders count="5">
    <border>
      <left/>
      <right/>
      <top/>
      <bottom/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4" fillId="0" borderId="1" xfId="0" applyFont="1" applyBorder="1" applyAlignment="1">
      <alignment horizontal="left" indent="2"/>
    </xf>
    <xf numFmtId="0" fontId="6" fillId="0" borderId="2" xfId="0" applyFont="1" applyBorder="1" applyAlignment="1">
      <alignment horizontal="left" indent="2"/>
    </xf>
    <xf numFmtId="0" fontId="7" fillId="0" borderId="2" xfId="0" applyFont="1" applyBorder="1" applyAlignment="1">
      <alignment horizontal="left" wrapText="1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 indent="3"/>
    </xf>
    <xf numFmtId="0" fontId="5" fillId="0" borderId="2" xfId="0" applyFont="1" applyBorder="1" applyAlignment="1">
      <alignment horizontal="left" wrapText="1" indent="4"/>
    </xf>
    <xf numFmtId="0" fontId="6" fillId="0" borderId="2" xfId="0" applyFont="1" applyBorder="1" applyAlignment="1">
      <alignment horizontal="left" indent="5"/>
    </xf>
    <xf numFmtId="0" fontId="4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2"/>
    </xf>
    <xf numFmtId="0" fontId="7" fillId="0" borderId="2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4"/>
    </xf>
    <xf numFmtId="0" fontId="6" fillId="0" borderId="2" xfId="0" applyFont="1" applyBorder="1" applyAlignment="1">
      <alignment horizontal="left" vertical="top" wrapText="1" indent="5"/>
    </xf>
    <xf numFmtId="0" fontId="6" fillId="0" borderId="1" xfId="0" applyFont="1" applyBorder="1"/>
    <xf numFmtId="0" fontId="4" fillId="0" borderId="1" xfId="0" applyFont="1" applyBorder="1" applyAlignment="1">
      <alignment horizontal="left" vertical="top" wrapText="1" indent="5"/>
    </xf>
    <xf numFmtId="0" fontId="4" fillId="0" borderId="1" xfId="0" applyFont="1" applyBorder="1" applyAlignment="1">
      <alignment horizontal="left" indent="5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1"/>
    </xf>
    <xf numFmtId="3" fontId="9" fillId="5" borderId="2" xfId="0" applyNumberFormat="1" applyFont="1" applyFill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vertical="top"/>
    </xf>
    <xf numFmtId="0" fontId="13" fillId="2" borderId="0" xfId="0" applyFont="1" applyFill="1"/>
    <xf numFmtId="0" fontId="14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 indent="1"/>
    </xf>
    <xf numFmtId="3" fontId="16" fillId="0" borderId="2" xfId="0" applyNumberFormat="1" applyFont="1" applyBorder="1" applyAlignment="1">
      <alignment vertical="top"/>
    </xf>
    <xf numFmtId="3" fontId="17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horizontal="left" wrapText="1" indent="1"/>
    </xf>
    <xf numFmtId="3" fontId="11" fillId="2" borderId="2" xfId="0" applyNumberFormat="1" applyFont="1" applyFill="1" applyBorder="1" applyAlignment="1">
      <alignment vertical="top"/>
    </xf>
    <xf numFmtId="0" fontId="18" fillId="2" borderId="0" xfId="0" applyFont="1" applyFill="1"/>
    <xf numFmtId="0" fontId="19" fillId="2" borderId="0" xfId="0" applyFont="1" applyFill="1"/>
    <xf numFmtId="14" fontId="19" fillId="2" borderId="0" xfId="0" applyNumberFormat="1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3" fontId="16" fillId="0" borderId="0" xfId="0" applyNumberFormat="1" applyFont="1" applyAlignment="1">
      <alignment vertical="top"/>
    </xf>
    <xf numFmtId="0" fontId="4" fillId="0" borderId="3" xfId="0" applyFont="1" applyBorder="1" applyAlignment="1">
      <alignment horizontal="left" vertical="top" wrapText="1" indent="5"/>
    </xf>
    <xf numFmtId="0" fontId="15" fillId="0" borderId="3" xfId="0" applyFont="1" applyBorder="1" applyAlignment="1">
      <alignment horizontal="left" vertical="top" wrapText="1" indent="1"/>
    </xf>
    <xf numFmtId="3" fontId="16" fillId="0" borderId="3" xfId="0" applyNumberFormat="1" applyFont="1" applyBorder="1" applyAlignment="1">
      <alignment vertical="top"/>
    </xf>
    <xf numFmtId="0" fontId="18" fillId="2" borderId="0" xfId="0" applyFont="1" applyFill="1" applyAlignment="1">
      <alignment horizontal="left"/>
    </xf>
    <xf numFmtId="0" fontId="21" fillId="0" borderId="4" xfId="0" applyFont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</cellXfs>
  <cellStyles count="1">
    <cellStyle name="Normaallaad" xfId="0" builtinId="0"/>
  </cellStyles>
  <dxfs count="173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840F-5FA9-44BC-B448-9E535BB4DA08}">
  <dimension ref="A1:I1084"/>
  <sheetViews>
    <sheetView tabSelected="1" zoomScale="85" zoomScaleNormal="85" workbookViewId="0">
      <pane ySplit="4" topLeftCell="A985" activePane="bottomLeft" state="frozen"/>
      <selection pane="bottomLeft" activeCell="L4" sqref="L4"/>
    </sheetView>
  </sheetViews>
  <sheetFormatPr defaultColWidth="9.140625" defaultRowHeight="15" x14ac:dyDescent="0.25"/>
  <cols>
    <col min="1" max="1" width="17.5703125" style="1" customWidth="1"/>
    <col min="2" max="2" width="53.42578125" style="37" customWidth="1"/>
    <col min="3" max="8" width="14" style="1" customWidth="1"/>
    <col min="9" max="9" width="18.42578125" style="1" customWidth="1"/>
    <col min="10" max="11" width="9.140625" style="1"/>
    <col min="12" max="12" width="34.5703125" style="1" bestFit="1" customWidth="1"/>
    <col min="13" max="16" width="9.140625" style="1"/>
    <col min="17" max="17" width="11" style="1" bestFit="1" customWidth="1"/>
    <col min="18" max="18" width="10.85546875" style="1" bestFit="1" customWidth="1"/>
    <col min="19" max="16384" width="9.140625" style="1"/>
  </cols>
  <sheetData>
    <row r="1" spans="1:9" ht="15.75" x14ac:dyDescent="0.25">
      <c r="H1" s="45" t="s">
        <v>282</v>
      </c>
      <c r="I1" s="45" t="s">
        <v>283</v>
      </c>
    </row>
    <row r="2" spans="1:9" ht="15.75" x14ac:dyDescent="0.25">
      <c r="I2" s="47" t="s">
        <v>1</v>
      </c>
    </row>
    <row r="3" spans="1:9" ht="15.75" x14ac:dyDescent="0.25">
      <c r="A3" s="48" t="s">
        <v>0</v>
      </c>
      <c r="B3" s="44"/>
      <c r="C3" s="44"/>
      <c r="D3" s="44"/>
      <c r="I3" s="46">
        <v>45819</v>
      </c>
    </row>
    <row r="4" spans="1:9" ht="63.75" x14ac:dyDescent="0.25">
      <c r="A4" s="2" t="s">
        <v>2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x14ac:dyDescent="0.25">
      <c r="A5" s="5"/>
      <c r="B5" s="6" t="s">
        <v>10</v>
      </c>
      <c r="C5" s="32">
        <v>1873.5029999999999</v>
      </c>
      <c r="D5" s="32">
        <v>1888.5029999999999</v>
      </c>
      <c r="E5" s="32">
        <v>0</v>
      </c>
      <c r="F5" s="32">
        <v>-14</v>
      </c>
      <c r="G5" s="32">
        <v>-1</v>
      </c>
      <c r="H5" s="32">
        <v>0</v>
      </c>
      <c r="I5" s="32">
        <v>0</v>
      </c>
    </row>
    <row r="6" spans="1:9" x14ac:dyDescent="0.25">
      <c r="A6" s="7"/>
      <c r="B6" s="8" t="s">
        <v>10</v>
      </c>
      <c r="C6" s="33">
        <v>1873.5029999999999</v>
      </c>
      <c r="D6" s="33">
        <v>1888.5029999999999</v>
      </c>
      <c r="E6" s="33">
        <v>0</v>
      </c>
      <c r="F6" s="33">
        <v>-14</v>
      </c>
      <c r="G6" s="33">
        <v>-1</v>
      </c>
      <c r="H6" s="33">
        <v>0</v>
      </c>
      <c r="I6" s="33">
        <v>0</v>
      </c>
    </row>
    <row r="7" spans="1:9" x14ac:dyDescent="0.25">
      <c r="A7" s="9"/>
      <c r="B7" s="10" t="s">
        <v>11</v>
      </c>
      <c r="C7" s="34">
        <v>1873.5029999999999</v>
      </c>
      <c r="D7" s="34">
        <v>1888.5029999999999</v>
      </c>
      <c r="E7" s="34">
        <v>0</v>
      </c>
      <c r="F7" s="34">
        <v>-14</v>
      </c>
      <c r="G7" s="34">
        <v>-1</v>
      </c>
      <c r="H7" s="34">
        <v>0</v>
      </c>
      <c r="I7" s="34">
        <v>0</v>
      </c>
    </row>
    <row r="8" spans="1:9" x14ac:dyDescent="0.25">
      <c r="A8" s="5"/>
      <c r="B8" s="6" t="s">
        <v>12</v>
      </c>
      <c r="C8" s="32">
        <v>150</v>
      </c>
      <c r="D8" s="32">
        <v>150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</row>
    <row r="9" spans="1:9" x14ac:dyDescent="0.25">
      <c r="A9" s="7"/>
      <c r="B9" s="8" t="s">
        <v>12</v>
      </c>
      <c r="C9" s="33">
        <v>150</v>
      </c>
      <c r="D9" s="33">
        <v>150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</row>
    <row r="10" spans="1:9" x14ac:dyDescent="0.25">
      <c r="A10" s="9"/>
      <c r="B10" s="10" t="s">
        <v>11</v>
      </c>
      <c r="C10" s="34">
        <v>150</v>
      </c>
      <c r="D10" s="34">
        <v>150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</row>
    <row r="11" spans="1:9" x14ac:dyDescent="0.25">
      <c r="A11" s="5"/>
      <c r="B11" s="6" t="s">
        <v>13</v>
      </c>
      <c r="C11" s="32">
        <v>3.9039999999999999</v>
      </c>
      <c r="D11" s="32">
        <v>3.9039999999999999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1:9" x14ac:dyDescent="0.25">
      <c r="A12" s="9"/>
      <c r="B12" s="8" t="s">
        <v>14</v>
      </c>
      <c r="C12" s="33">
        <v>3.9039999999999999</v>
      </c>
      <c r="D12" s="33">
        <v>3.9039999999999999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1:9" x14ac:dyDescent="0.25">
      <c r="A13" s="9"/>
      <c r="B13" s="10" t="s">
        <v>11</v>
      </c>
      <c r="C13" s="34">
        <v>3.9039999999999999</v>
      </c>
      <c r="D13" s="34">
        <v>3.9039999999999999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</row>
    <row r="14" spans="1:9" x14ac:dyDescent="0.25">
      <c r="A14" s="5"/>
      <c r="B14" s="6" t="s">
        <v>15</v>
      </c>
      <c r="C14" s="32">
        <v>-2.6920000000000073</v>
      </c>
      <c r="D14" s="32">
        <v>-2.6920000000000073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  <row r="15" spans="1:9" x14ac:dyDescent="0.25">
      <c r="A15" s="7"/>
      <c r="B15" s="8" t="s">
        <v>15</v>
      </c>
      <c r="C15" s="33">
        <v>-2.6920000000000073</v>
      </c>
      <c r="D15" s="33">
        <v>-2.6920000000000073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 x14ac:dyDescent="0.25">
      <c r="A16" s="9"/>
      <c r="B16" s="10" t="s">
        <v>16</v>
      </c>
      <c r="C16" s="34">
        <v>-1223</v>
      </c>
      <c r="D16" s="34">
        <v>-1223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9" x14ac:dyDescent="0.25">
      <c r="A17" s="9"/>
      <c r="B17" s="10" t="s">
        <v>17</v>
      </c>
      <c r="C17" s="34">
        <v>1220.308</v>
      </c>
      <c r="D17" s="34">
        <v>1220.308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</row>
    <row r="18" spans="1:9" x14ac:dyDescent="0.25">
      <c r="A18" s="5"/>
      <c r="B18" s="6" t="s">
        <v>18</v>
      </c>
      <c r="C18" s="32">
        <v>-2500</v>
      </c>
      <c r="D18" s="32">
        <v>-2500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</row>
    <row r="19" spans="1:9" x14ac:dyDescent="0.25">
      <c r="A19" s="18" t="s">
        <v>19</v>
      </c>
      <c r="B19" s="11" t="s">
        <v>20</v>
      </c>
      <c r="C19" s="35">
        <v>-2500</v>
      </c>
      <c r="D19" s="35">
        <v>-2500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</row>
    <row r="20" spans="1:9" ht="24.6" customHeight="1" x14ac:dyDescent="0.25">
      <c r="A20" s="18" t="s">
        <v>21</v>
      </c>
      <c r="B20" s="12" t="s">
        <v>22</v>
      </c>
      <c r="C20" s="35">
        <v>-2500</v>
      </c>
      <c r="D20" s="35">
        <v>-2500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</row>
    <row r="21" spans="1:9" x14ac:dyDescent="0.25">
      <c r="A21" s="38" t="s">
        <v>23</v>
      </c>
      <c r="B21" s="13" t="s">
        <v>24</v>
      </c>
      <c r="C21" s="35">
        <v>-2500</v>
      </c>
      <c r="D21" s="35">
        <v>-2500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</row>
    <row r="22" spans="1:9" x14ac:dyDescent="0.25">
      <c r="A22" s="9"/>
      <c r="B22" s="14" t="s">
        <v>18</v>
      </c>
      <c r="C22" s="33">
        <v>-2500</v>
      </c>
      <c r="D22" s="33">
        <v>-2500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</row>
    <row r="23" spans="1:9" x14ac:dyDescent="0.25">
      <c r="A23" s="9"/>
      <c r="B23" s="15" t="s">
        <v>16</v>
      </c>
      <c r="C23" s="34">
        <v>-2500</v>
      </c>
      <c r="D23" s="34">
        <v>-2500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x14ac:dyDescent="0.25">
      <c r="A24" s="16"/>
      <c r="B24" s="17" t="s">
        <v>25</v>
      </c>
      <c r="C24" s="32">
        <v>3024.2696502571998</v>
      </c>
      <c r="D24" s="32">
        <v>3024.2696502571998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1:9" x14ac:dyDescent="0.25">
      <c r="A25" s="18" t="s">
        <v>19</v>
      </c>
      <c r="B25" s="19" t="s">
        <v>26</v>
      </c>
      <c r="C25" s="35">
        <v>75.244650257200007</v>
      </c>
      <c r="D25" s="35">
        <v>75.244650257200007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</row>
    <row r="26" spans="1:9" x14ac:dyDescent="0.25">
      <c r="A26" s="18" t="s">
        <v>21</v>
      </c>
      <c r="B26" s="20" t="s">
        <v>27</v>
      </c>
      <c r="C26" s="35">
        <v>75.244650257200007</v>
      </c>
      <c r="D26" s="35">
        <v>75.244650257200007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</row>
    <row r="27" spans="1:9" x14ac:dyDescent="0.25">
      <c r="A27" s="18" t="s">
        <v>23</v>
      </c>
      <c r="B27" s="21" t="s">
        <v>28</v>
      </c>
      <c r="C27" s="35">
        <v>75.244650257200007</v>
      </c>
      <c r="D27" s="35">
        <v>75.244650257200007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</row>
    <row r="28" spans="1:9" x14ac:dyDescent="0.25">
      <c r="A28" s="22" t="s">
        <v>29</v>
      </c>
      <c r="B28" s="23" t="s">
        <v>30</v>
      </c>
      <c r="C28" s="33">
        <v>75.244650257200007</v>
      </c>
      <c r="D28" s="33">
        <v>75.244650257200007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</row>
    <row r="29" spans="1:9" x14ac:dyDescent="0.25">
      <c r="A29" s="18"/>
      <c r="B29" s="24" t="s">
        <v>11</v>
      </c>
      <c r="C29" s="34">
        <v>75.244650257200007</v>
      </c>
      <c r="D29" s="34">
        <v>75.244650257200007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</row>
    <row r="30" spans="1:9" x14ac:dyDescent="0.25">
      <c r="A30" s="18" t="s">
        <v>19</v>
      </c>
      <c r="B30" s="19" t="s">
        <v>31</v>
      </c>
      <c r="C30" s="35">
        <v>2503.9920000000002</v>
      </c>
      <c r="D30" s="35">
        <v>2503.9920000000002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</row>
    <row r="31" spans="1:9" x14ac:dyDescent="0.25">
      <c r="A31" s="18" t="s">
        <v>21</v>
      </c>
      <c r="B31" s="20" t="s">
        <v>32</v>
      </c>
      <c r="C31" s="35">
        <v>2503.9920000000002</v>
      </c>
      <c r="D31" s="35">
        <v>2503.9920000000002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</row>
    <row r="32" spans="1:9" x14ac:dyDescent="0.25">
      <c r="A32" s="18" t="s">
        <v>23</v>
      </c>
      <c r="B32" s="21" t="s">
        <v>33</v>
      </c>
      <c r="C32" s="35">
        <v>-77</v>
      </c>
      <c r="D32" s="35">
        <v>-77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</row>
    <row r="33" spans="1:9" x14ac:dyDescent="0.25">
      <c r="A33" s="22" t="s">
        <v>29</v>
      </c>
      <c r="B33" s="23" t="s">
        <v>30</v>
      </c>
      <c r="C33" s="33">
        <v>-77</v>
      </c>
      <c r="D33" s="33">
        <v>-77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1:9" x14ac:dyDescent="0.25">
      <c r="A34" s="25"/>
      <c r="B34" s="15" t="s">
        <v>34</v>
      </c>
      <c r="C34" s="34">
        <v>-1300</v>
      </c>
      <c r="D34" s="34">
        <v>-1300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</row>
    <row r="35" spans="1:9" x14ac:dyDescent="0.25">
      <c r="A35" s="18"/>
      <c r="B35" s="24" t="s">
        <v>16</v>
      </c>
      <c r="C35" s="34">
        <v>1223</v>
      </c>
      <c r="D35" s="34">
        <v>1223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</row>
    <row r="36" spans="1:9" x14ac:dyDescent="0.25">
      <c r="A36" s="18" t="s">
        <v>23</v>
      </c>
      <c r="B36" s="21" t="s">
        <v>35</v>
      </c>
      <c r="C36" s="35">
        <v>300</v>
      </c>
      <c r="D36" s="35">
        <v>300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</row>
    <row r="37" spans="1:9" x14ac:dyDescent="0.25">
      <c r="A37" s="22" t="s">
        <v>29</v>
      </c>
      <c r="B37" s="23" t="s">
        <v>36</v>
      </c>
      <c r="C37" s="33">
        <v>300</v>
      </c>
      <c r="D37" s="33">
        <v>300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1:9" x14ac:dyDescent="0.25">
      <c r="A38" s="18"/>
      <c r="B38" s="24" t="s">
        <v>11</v>
      </c>
      <c r="C38" s="34">
        <v>300</v>
      </c>
      <c r="D38" s="34">
        <v>300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</row>
    <row r="39" spans="1:9" ht="27" customHeight="1" x14ac:dyDescent="0.25">
      <c r="A39" s="18" t="s">
        <v>23</v>
      </c>
      <c r="B39" s="21" t="s">
        <v>37</v>
      </c>
      <c r="C39" s="35">
        <v>530.99199999999996</v>
      </c>
      <c r="D39" s="35">
        <v>530.99199999999996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</row>
    <row r="40" spans="1:9" x14ac:dyDescent="0.25">
      <c r="A40" s="22" t="s">
        <v>29</v>
      </c>
      <c r="B40" s="23" t="s">
        <v>30</v>
      </c>
      <c r="C40" s="33">
        <v>530.99199999999996</v>
      </c>
      <c r="D40" s="33">
        <v>530.99199999999996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9" x14ac:dyDescent="0.25">
      <c r="A41" s="26"/>
      <c r="B41" s="24" t="s">
        <v>11</v>
      </c>
      <c r="C41" s="34">
        <v>530.99199999999996</v>
      </c>
      <c r="D41" s="34">
        <v>530.99199999999996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</row>
    <row r="42" spans="1:9" x14ac:dyDescent="0.25">
      <c r="A42" s="18" t="s">
        <v>23</v>
      </c>
      <c r="B42" s="21" t="s">
        <v>38</v>
      </c>
      <c r="C42" s="35">
        <v>1750</v>
      </c>
      <c r="D42" s="35">
        <v>1750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</row>
    <row r="43" spans="1:9" x14ac:dyDescent="0.25">
      <c r="A43" s="22" t="s">
        <v>29</v>
      </c>
      <c r="B43" s="23" t="s">
        <v>30</v>
      </c>
      <c r="C43" s="33">
        <v>1750</v>
      </c>
      <c r="D43" s="33">
        <v>1750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</row>
    <row r="44" spans="1:9" x14ac:dyDescent="0.25">
      <c r="A44" s="26"/>
      <c r="B44" s="24" t="s">
        <v>39</v>
      </c>
      <c r="C44" s="34">
        <v>450</v>
      </c>
      <c r="D44" s="34">
        <v>450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</row>
    <row r="45" spans="1:9" x14ac:dyDescent="0.25">
      <c r="A45" s="26"/>
      <c r="B45" s="24" t="s">
        <v>16</v>
      </c>
      <c r="C45" s="34">
        <v>1300</v>
      </c>
      <c r="D45" s="34">
        <v>1300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</row>
    <row r="46" spans="1:9" x14ac:dyDescent="0.25">
      <c r="A46" s="18" t="s">
        <v>19</v>
      </c>
      <c r="B46" s="19" t="s">
        <v>40</v>
      </c>
      <c r="C46" s="35">
        <v>445.03300000000002</v>
      </c>
      <c r="D46" s="35">
        <v>445.03300000000002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</row>
    <row r="47" spans="1:9" x14ac:dyDescent="0.25">
      <c r="A47" s="18" t="s">
        <v>21</v>
      </c>
      <c r="B47" s="20" t="s">
        <v>41</v>
      </c>
      <c r="C47" s="35">
        <v>445.03300000000002</v>
      </c>
      <c r="D47" s="35">
        <v>445.03300000000002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</row>
    <row r="48" spans="1:9" ht="25.5" x14ac:dyDescent="0.25">
      <c r="A48" s="18" t="s">
        <v>23</v>
      </c>
      <c r="B48" s="21" t="s">
        <v>42</v>
      </c>
      <c r="C48" s="35">
        <v>445.03300000000002</v>
      </c>
      <c r="D48" s="35">
        <v>445.03300000000002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</row>
    <row r="49" spans="1:9" x14ac:dyDescent="0.25">
      <c r="A49" s="22" t="s">
        <v>29</v>
      </c>
      <c r="B49" s="23" t="s">
        <v>30</v>
      </c>
      <c r="C49" s="33">
        <v>445.03300000000002</v>
      </c>
      <c r="D49" s="33">
        <v>445.03300000000002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</row>
    <row r="50" spans="1:9" x14ac:dyDescent="0.25">
      <c r="A50" s="26"/>
      <c r="B50" s="24" t="s">
        <v>11</v>
      </c>
      <c r="C50" s="34">
        <v>445.03300000000002</v>
      </c>
      <c r="D50" s="34">
        <v>445.03300000000002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</row>
    <row r="51" spans="1:9" x14ac:dyDescent="0.25">
      <c r="A51" s="5"/>
      <c r="B51" s="6" t="s">
        <v>43</v>
      </c>
      <c r="C51" s="32">
        <v>-1992.9270000000001</v>
      </c>
      <c r="D51" s="32">
        <v>-1975.4070000000002</v>
      </c>
      <c r="E51" s="32">
        <v>-17.52</v>
      </c>
      <c r="F51" s="32">
        <v>0</v>
      </c>
      <c r="G51" s="32">
        <v>0</v>
      </c>
      <c r="H51" s="32">
        <v>0</v>
      </c>
      <c r="I51" s="32">
        <v>0</v>
      </c>
    </row>
    <row r="52" spans="1:9" x14ac:dyDescent="0.25">
      <c r="A52" s="18" t="s">
        <v>19</v>
      </c>
      <c r="B52" s="11" t="s">
        <v>44</v>
      </c>
      <c r="C52" s="35">
        <v>20.124000000000002</v>
      </c>
      <c r="D52" s="35">
        <v>20.124000000000002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</row>
    <row r="53" spans="1:9" ht="18" customHeight="1" x14ac:dyDescent="0.25">
      <c r="A53" s="18" t="s">
        <v>21</v>
      </c>
      <c r="B53" s="12" t="s">
        <v>45</v>
      </c>
      <c r="C53" s="35">
        <v>20.124000000000002</v>
      </c>
      <c r="D53" s="35">
        <v>20.124000000000002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</row>
    <row r="54" spans="1:9" ht="26.25" x14ac:dyDescent="0.25">
      <c r="A54" s="18" t="s">
        <v>23</v>
      </c>
      <c r="B54" s="13" t="s">
        <v>46</v>
      </c>
      <c r="C54" s="35">
        <v>4.5</v>
      </c>
      <c r="D54" s="35">
        <v>4.5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</row>
    <row r="55" spans="1:9" x14ac:dyDescent="0.25">
      <c r="A55" s="22" t="s">
        <v>29</v>
      </c>
      <c r="B55" s="14" t="s">
        <v>47</v>
      </c>
      <c r="C55" s="33">
        <v>4.5</v>
      </c>
      <c r="D55" s="33">
        <v>4.5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 x14ac:dyDescent="0.25">
      <c r="A56" s="27"/>
      <c r="B56" s="15" t="s">
        <v>11</v>
      </c>
      <c r="C56" s="34">
        <v>4.5</v>
      </c>
      <c r="D56" s="34">
        <v>4.5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9" x14ac:dyDescent="0.25">
      <c r="A57" s="18" t="s">
        <v>23</v>
      </c>
      <c r="B57" s="13" t="s">
        <v>48</v>
      </c>
      <c r="C57" s="35">
        <v>15.624000000000001</v>
      </c>
      <c r="D57" s="35">
        <v>15.624000000000001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</row>
    <row r="58" spans="1:9" x14ac:dyDescent="0.25">
      <c r="A58" s="22" t="s">
        <v>29</v>
      </c>
      <c r="B58" s="14" t="s">
        <v>49</v>
      </c>
      <c r="C58" s="33">
        <v>15.624000000000001</v>
      </c>
      <c r="D58" s="33">
        <v>15.624000000000001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1:9" x14ac:dyDescent="0.25">
      <c r="A59" s="27"/>
      <c r="B59" s="15" t="s">
        <v>11</v>
      </c>
      <c r="C59" s="34">
        <v>15.624000000000001</v>
      </c>
      <c r="D59" s="34">
        <v>15.624000000000001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</row>
    <row r="60" spans="1:9" x14ac:dyDescent="0.25">
      <c r="A60" s="18" t="s">
        <v>19</v>
      </c>
      <c r="B60" s="11" t="s">
        <v>50</v>
      </c>
      <c r="C60" s="35">
        <v>-1995.5310000000002</v>
      </c>
      <c r="D60" s="35">
        <v>-1995.5310000000002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</row>
    <row r="61" spans="1:9" x14ac:dyDescent="0.25">
      <c r="A61" s="18" t="s">
        <v>21</v>
      </c>
      <c r="B61" s="12" t="s">
        <v>51</v>
      </c>
      <c r="C61" s="35">
        <v>-1995.5310000000002</v>
      </c>
      <c r="D61" s="35">
        <v>-1995.5310000000002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25">
      <c r="A62" s="18" t="s">
        <v>23</v>
      </c>
      <c r="B62" s="13" t="s">
        <v>52</v>
      </c>
      <c r="C62" s="35">
        <v>-2003.2730000000001</v>
      </c>
      <c r="D62" s="35">
        <v>-2003.2730000000001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  <row r="63" spans="1:9" x14ac:dyDescent="0.25">
      <c r="A63" s="22" t="s">
        <v>29</v>
      </c>
      <c r="B63" s="14" t="s">
        <v>53</v>
      </c>
      <c r="C63" s="33">
        <v>-1936.625</v>
      </c>
      <c r="D63" s="33">
        <v>-1936.625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1:9" x14ac:dyDescent="0.25">
      <c r="A64" s="27"/>
      <c r="B64" s="15" t="s">
        <v>34</v>
      </c>
      <c r="C64" s="34">
        <v>-641.125</v>
      </c>
      <c r="D64" s="34">
        <v>-641.125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</row>
    <row r="65" spans="1:9" x14ac:dyDescent="0.25">
      <c r="A65" s="27"/>
      <c r="B65" s="15" t="s">
        <v>11</v>
      </c>
      <c r="C65" s="34">
        <v>-1295.5</v>
      </c>
      <c r="D65" s="34">
        <v>-1295.5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</row>
    <row r="66" spans="1:9" ht="12.6" customHeight="1" x14ac:dyDescent="0.25">
      <c r="A66" s="22" t="s">
        <v>29</v>
      </c>
      <c r="B66" s="14" t="s">
        <v>54</v>
      </c>
      <c r="C66" s="33">
        <v>-68.055999999999997</v>
      </c>
      <c r="D66" s="33">
        <v>-68.055999999999997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</row>
    <row r="67" spans="1:9" x14ac:dyDescent="0.25">
      <c r="A67" s="27"/>
      <c r="B67" s="15" t="s">
        <v>11</v>
      </c>
      <c r="C67" s="34">
        <v>-68.055999999999997</v>
      </c>
      <c r="D67" s="34">
        <v>-68.055999999999997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</row>
    <row r="68" spans="1:9" x14ac:dyDescent="0.25">
      <c r="A68" s="22" t="s">
        <v>29</v>
      </c>
      <c r="B68" s="14" t="s">
        <v>55</v>
      </c>
      <c r="C68" s="33">
        <v>1.4079999999999999</v>
      </c>
      <c r="D68" s="33">
        <v>1.4079999999999999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</row>
    <row r="69" spans="1:9" x14ac:dyDescent="0.25">
      <c r="A69" s="27"/>
      <c r="B69" s="15" t="s">
        <v>34</v>
      </c>
      <c r="C69" s="34">
        <v>1.4079999999999999</v>
      </c>
      <c r="D69" s="34">
        <v>1.4079999999999999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</row>
    <row r="70" spans="1:9" x14ac:dyDescent="0.25">
      <c r="A70" s="18" t="s">
        <v>23</v>
      </c>
      <c r="B70" s="13" t="s">
        <v>56</v>
      </c>
      <c r="C70" s="35">
        <v>4.2629999999999999</v>
      </c>
      <c r="D70" s="35">
        <v>4.2629999999999999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</row>
    <row r="71" spans="1:9" x14ac:dyDescent="0.25">
      <c r="A71" s="22" t="s">
        <v>29</v>
      </c>
      <c r="B71" s="14" t="s">
        <v>55</v>
      </c>
      <c r="C71" s="33">
        <v>4.2629999999999999</v>
      </c>
      <c r="D71" s="33">
        <v>4.2629999999999999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</row>
    <row r="72" spans="1:9" x14ac:dyDescent="0.25">
      <c r="A72" s="27"/>
      <c r="B72" s="15" t="s">
        <v>34</v>
      </c>
      <c r="C72" s="34">
        <v>4.2629999999999999</v>
      </c>
      <c r="D72" s="34">
        <v>4.2629999999999999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</row>
    <row r="73" spans="1:9" ht="26.25" x14ac:dyDescent="0.25">
      <c r="A73" s="18" t="s">
        <v>23</v>
      </c>
      <c r="B73" s="13" t="s">
        <v>57</v>
      </c>
      <c r="C73" s="35">
        <v>1.78</v>
      </c>
      <c r="D73" s="35">
        <v>1.78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</row>
    <row r="74" spans="1:9" x14ac:dyDescent="0.25">
      <c r="A74" s="22" t="s">
        <v>29</v>
      </c>
      <c r="B74" s="14" t="s">
        <v>55</v>
      </c>
      <c r="C74" s="33">
        <v>1.78</v>
      </c>
      <c r="D74" s="33">
        <v>1.78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</row>
    <row r="75" spans="1:9" x14ac:dyDescent="0.25">
      <c r="A75" s="27"/>
      <c r="B75" s="15" t="s">
        <v>34</v>
      </c>
      <c r="C75" s="34">
        <v>1.78</v>
      </c>
      <c r="D75" s="34">
        <v>1.78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</row>
    <row r="76" spans="1:9" x14ac:dyDescent="0.25">
      <c r="A76" s="18" t="s">
        <v>23</v>
      </c>
      <c r="B76" s="13" t="s">
        <v>58</v>
      </c>
      <c r="C76" s="35">
        <v>1.6990000000000001</v>
      </c>
      <c r="D76" s="35">
        <v>1.6990000000000001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</row>
    <row r="77" spans="1:9" x14ac:dyDescent="0.25">
      <c r="A77" s="22" t="s">
        <v>29</v>
      </c>
      <c r="B77" s="14" t="s">
        <v>55</v>
      </c>
      <c r="C77" s="33">
        <v>1.6990000000000001</v>
      </c>
      <c r="D77" s="33">
        <v>1.6990000000000001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</row>
    <row r="78" spans="1:9" x14ac:dyDescent="0.25">
      <c r="A78" s="27"/>
      <c r="B78" s="15" t="s">
        <v>34</v>
      </c>
      <c r="C78" s="34">
        <v>1.6990000000000001</v>
      </c>
      <c r="D78" s="34">
        <v>1.6990000000000001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x14ac:dyDescent="0.25">
      <c r="A79" s="27"/>
      <c r="B79" s="42" t="s">
        <v>59</v>
      </c>
      <c r="C79" s="40">
        <v>-17.52</v>
      </c>
      <c r="D79" s="40">
        <v>0</v>
      </c>
      <c r="E79" s="40">
        <v>-17.52</v>
      </c>
      <c r="F79" s="40">
        <v>0</v>
      </c>
      <c r="G79" s="40">
        <v>0</v>
      </c>
      <c r="H79" s="40">
        <v>0</v>
      </c>
      <c r="I79" s="40">
        <v>0</v>
      </c>
    </row>
    <row r="80" spans="1:9" x14ac:dyDescent="0.25">
      <c r="A80" s="16"/>
      <c r="B80" s="17" t="s">
        <v>60</v>
      </c>
      <c r="C80" s="32">
        <v>59.317000000002054</v>
      </c>
      <c r="D80" s="32">
        <v>350.31700000000228</v>
      </c>
      <c r="E80" s="32">
        <v>0</v>
      </c>
      <c r="F80" s="32">
        <v>0</v>
      </c>
      <c r="G80" s="32">
        <v>-291</v>
      </c>
      <c r="H80" s="32">
        <v>0</v>
      </c>
      <c r="I80" s="32">
        <v>0</v>
      </c>
    </row>
    <row r="81" spans="1:9" x14ac:dyDescent="0.25">
      <c r="A81" s="18" t="s">
        <v>19</v>
      </c>
      <c r="B81" s="19" t="s">
        <v>61</v>
      </c>
      <c r="C81" s="35">
        <v>59.317000000002054</v>
      </c>
      <c r="D81" s="35">
        <v>350.31700000000228</v>
      </c>
      <c r="E81" s="35">
        <v>0</v>
      </c>
      <c r="F81" s="35">
        <v>0</v>
      </c>
      <c r="G81" s="35">
        <v>-291</v>
      </c>
      <c r="H81" s="35">
        <v>0</v>
      </c>
      <c r="I81" s="35">
        <v>0</v>
      </c>
    </row>
    <row r="82" spans="1:9" x14ac:dyDescent="0.25">
      <c r="A82" s="18" t="s">
        <v>21</v>
      </c>
      <c r="B82" s="12" t="s">
        <v>62</v>
      </c>
      <c r="C82" s="35">
        <v>59.317000000002054</v>
      </c>
      <c r="D82" s="35">
        <v>350.31700000000228</v>
      </c>
      <c r="E82" s="35">
        <v>0</v>
      </c>
      <c r="F82" s="35">
        <v>0</v>
      </c>
      <c r="G82" s="35">
        <v>-291</v>
      </c>
      <c r="H82" s="35">
        <v>0</v>
      </c>
      <c r="I82" s="35">
        <v>0</v>
      </c>
    </row>
    <row r="83" spans="1:9" x14ac:dyDescent="0.25">
      <c r="A83" s="18" t="s">
        <v>23</v>
      </c>
      <c r="B83" s="13" t="s">
        <v>63</v>
      </c>
      <c r="C83" s="35">
        <v>-12369.384</v>
      </c>
      <c r="D83" s="35">
        <v>-12369.384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</row>
    <row r="84" spans="1:9" x14ac:dyDescent="0.25">
      <c r="A84" s="22" t="s">
        <v>29</v>
      </c>
      <c r="B84" s="14" t="s">
        <v>64</v>
      </c>
      <c r="C84" s="33">
        <v>-9086.7490000000016</v>
      </c>
      <c r="D84" s="33">
        <v>-9086.7490000000016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</row>
    <row r="85" spans="1:9" x14ac:dyDescent="0.25">
      <c r="A85" s="27"/>
      <c r="B85" s="15" t="s">
        <v>39</v>
      </c>
      <c r="C85" s="36">
        <v>-29.763000000000002</v>
      </c>
      <c r="D85" s="36">
        <v>-29.763000000000002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</row>
    <row r="86" spans="1:9" x14ac:dyDescent="0.25">
      <c r="A86" s="27"/>
      <c r="B86" s="15" t="s">
        <v>16</v>
      </c>
      <c r="C86" s="36">
        <v>-9056.9860000000008</v>
      </c>
      <c r="D86" s="36">
        <v>-9056.9860000000008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</row>
    <row r="87" spans="1:9" x14ac:dyDescent="0.25">
      <c r="A87" s="22" t="s">
        <v>29</v>
      </c>
      <c r="B87" s="14" t="s">
        <v>65</v>
      </c>
      <c r="C87" s="33">
        <v>420.83</v>
      </c>
      <c r="D87" s="33">
        <v>420.83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</row>
    <row r="88" spans="1:9" x14ac:dyDescent="0.25">
      <c r="A88" s="27"/>
      <c r="B88" s="15" t="s">
        <v>11</v>
      </c>
      <c r="C88" s="36">
        <v>420.83</v>
      </c>
      <c r="D88" s="36">
        <v>420.83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</row>
    <row r="89" spans="1:9" x14ac:dyDescent="0.25">
      <c r="A89" s="22" t="s">
        <v>29</v>
      </c>
      <c r="B89" s="14" t="s">
        <v>66</v>
      </c>
      <c r="C89" s="33">
        <v>-3703.4650000000001</v>
      </c>
      <c r="D89" s="33">
        <v>-3703.4650000000001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</row>
    <row r="90" spans="1:9" x14ac:dyDescent="0.25">
      <c r="A90" s="27"/>
      <c r="B90" s="15" t="s">
        <v>34</v>
      </c>
      <c r="C90" s="36">
        <v>-3724.5679999999993</v>
      </c>
      <c r="D90" s="36">
        <v>-3724.5679999999993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</row>
    <row r="91" spans="1:9" x14ac:dyDescent="0.25">
      <c r="A91" s="27"/>
      <c r="B91" s="15" t="s">
        <v>11</v>
      </c>
      <c r="C91" s="36">
        <v>21.103000000000002</v>
      </c>
      <c r="D91" s="36">
        <v>21.103000000000002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</row>
    <row r="92" spans="1:9" x14ac:dyDescent="0.25">
      <c r="A92" s="18" t="s">
        <v>23</v>
      </c>
      <c r="B92" s="13" t="s">
        <v>67</v>
      </c>
      <c r="C92" s="35">
        <v>-523.80899999999997</v>
      </c>
      <c r="D92" s="35">
        <v>-523.80899999999997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</row>
    <row r="93" spans="1:9" x14ac:dyDescent="0.25">
      <c r="A93" s="22" t="s">
        <v>29</v>
      </c>
      <c r="B93" s="14" t="s">
        <v>65</v>
      </c>
      <c r="C93" s="33">
        <v>228.679</v>
      </c>
      <c r="D93" s="33">
        <v>228.679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</row>
    <row r="94" spans="1:9" x14ac:dyDescent="0.25">
      <c r="A94" s="27"/>
      <c r="B94" s="15" t="s">
        <v>11</v>
      </c>
      <c r="C94" s="36">
        <v>228.679</v>
      </c>
      <c r="D94" s="36">
        <v>228.679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</row>
    <row r="95" spans="1:9" x14ac:dyDescent="0.25">
      <c r="A95" s="22" t="s">
        <v>29</v>
      </c>
      <c r="B95" s="14" t="s">
        <v>66</v>
      </c>
      <c r="C95" s="33">
        <v>-752.48799999999983</v>
      </c>
      <c r="D95" s="33">
        <v>-752.48799999999983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</row>
    <row r="96" spans="1:9" x14ac:dyDescent="0.25">
      <c r="A96" s="27"/>
      <c r="B96" s="15" t="s">
        <v>34</v>
      </c>
      <c r="C96" s="36">
        <v>-752.48799999999983</v>
      </c>
      <c r="D96" s="36">
        <v>-752.48799999999983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</row>
    <row r="97" spans="1:9" x14ac:dyDescent="0.25">
      <c r="A97" s="18" t="s">
        <v>23</v>
      </c>
      <c r="B97" s="13" t="s">
        <v>68</v>
      </c>
      <c r="C97" s="35">
        <v>-748.36500000000001</v>
      </c>
      <c r="D97" s="35">
        <v>-748.36500000000001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</row>
    <row r="98" spans="1:9" x14ac:dyDescent="0.25">
      <c r="A98" s="22" t="s">
        <v>29</v>
      </c>
      <c r="B98" s="14" t="s">
        <v>65</v>
      </c>
      <c r="C98" s="33">
        <v>327.06400000000002</v>
      </c>
      <c r="D98" s="33">
        <v>327.06400000000002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1:9" x14ac:dyDescent="0.25">
      <c r="A99" s="27"/>
      <c r="B99" s="15" t="s">
        <v>11</v>
      </c>
      <c r="C99" s="36">
        <v>327.06400000000002</v>
      </c>
      <c r="D99" s="36">
        <v>327.06400000000002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</row>
    <row r="100" spans="1:9" x14ac:dyDescent="0.25">
      <c r="A100" s="22" t="s">
        <v>29</v>
      </c>
      <c r="B100" s="14" t="s">
        <v>66</v>
      </c>
      <c r="C100" s="33">
        <v>-1075.4289999999999</v>
      </c>
      <c r="D100" s="33">
        <v>-1075.4289999999999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1:9" x14ac:dyDescent="0.25">
      <c r="A101" s="27"/>
      <c r="B101" s="15" t="s">
        <v>34</v>
      </c>
      <c r="C101" s="36">
        <v>-1054.3259999999998</v>
      </c>
      <c r="D101" s="36">
        <v>-1054.3259999999998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</row>
    <row r="102" spans="1:9" x14ac:dyDescent="0.25">
      <c r="A102" s="27"/>
      <c r="B102" s="15" t="s">
        <v>11</v>
      </c>
      <c r="C102" s="36">
        <v>-21.103000000000002</v>
      </c>
      <c r="D102" s="36">
        <v>-21.103000000000002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</row>
    <row r="103" spans="1:9" x14ac:dyDescent="0.25">
      <c r="A103" s="18" t="s">
        <v>23</v>
      </c>
      <c r="B103" s="13" t="s">
        <v>69</v>
      </c>
      <c r="C103" s="35">
        <v>9193.8449999999975</v>
      </c>
      <c r="D103" s="35">
        <v>9193.8449999999975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25">
      <c r="A104" s="22" t="s">
        <v>29</v>
      </c>
      <c r="B104" s="14" t="s">
        <v>64</v>
      </c>
      <c r="C104" s="33">
        <v>320.20400000000001</v>
      </c>
      <c r="D104" s="33">
        <v>320.20400000000001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</row>
    <row r="105" spans="1:9" x14ac:dyDescent="0.25">
      <c r="A105" s="27"/>
      <c r="B105" s="15" t="s">
        <v>16</v>
      </c>
      <c r="C105" s="34">
        <v>320.20400000000001</v>
      </c>
      <c r="D105" s="34">
        <v>320.20400000000001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</row>
    <row r="106" spans="1:9" x14ac:dyDescent="0.25">
      <c r="A106" s="22" t="s">
        <v>29</v>
      </c>
      <c r="B106" s="14" t="s">
        <v>65</v>
      </c>
      <c r="C106" s="33">
        <v>900.23500000000001</v>
      </c>
      <c r="D106" s="33">
        <v>900.23500000000001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</row>
    <row r="107" spans="1:9" x14ac:dyDescent="0.25">
      <c r="A107" s="27"/>
      <c r="B107" s="15" t="s">
        <v>11</v>
      </c>
      <c r="C107" s="34">
        <v>900.23500000000001</v>
      </c>
      <c r="D107" s="34">
        <v>900.23500000000001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</row>
    <row r="108" spans="1:9" x14ac:dyDescent="0.25">
      <c r="A108" s="22" t="s">
        <v>29</v>
      </c>
      <c r="B108" s="14" t="s">
        <v>66</v>
      </c>
      <c r="C108" s="33">
        <v>9959.9639999999999</v>
      </c>
      <c r="D108" s="33">
        <v>9959.9639999999999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</row>
    <row r="109" spans="1:9" x14ac:dyDescent="0.25">
      <c r="A109" s="27"/>
      <c r="B109" s="15" t="s">
        <v>34</v>
      </c>
      <c r="C109" s="36">
        <v>9959.9639999999999</v>
      </c>
      <c r="D109" s="36">
        <v>9959.9639999999999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</row>
    <row r="110" spans="1:9" x14ac:dyDescent="0.25">
      <c r="A110" s="22" t="s">
        <v>29</v>
      </c>
      <c r="B110" s="14" t="s">
        <v>70</v>
      </c>
      <c r="C110" s="33">
        <v>-1986.5580000000009</v>
      </c>
      <c r="D110" s="33">
        <v>-1986.5580000000009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</row>
    <row r="111" spans="1:9" x14ac:dyDescent="0.25">
      <c r="A111" s="27"/>
      <c r="B111" s="15" t="s">
        <v>16</v>
      </c>
      <c r="C111" s="36">
        <v>-1986.558</v>
      </c>
      <c r="D111" s="36">
        <v>-1986.558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</row>
    <row r="112" spans="1:9" x14ac:dyDescent="0.25">
      <c r="A112" s="18" t="s">
        <v>23</v>
      </c>
      <c r="B112" s="13" t="s">
        <v>71</v>
      </c>
      <c r="C112" s="35">
        <v>2327.75</v>
      </c>
      <c r="D112" s="35">
        <v>2327.75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</row>
    <row r="113" spans="1:9" x14ac:dyDescent="0.25">
      <c r="A113" s="22" t="s">
        <v>29</v>
      </c>
      <c r="B113" s="14" t="s">
        <v>64</v>
      </c>
      <c r="C113" s="33">
        <v>2154.5129999999999</v>
      </c>
      <c r="D113" s="33">
        <v>2154.5129999999999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</row>
    <row r="114" spans="1:9" x14ac:dyDescent="0.25">
      <c r="A114" s="27"/>
      <c r="B114" s="15" t="s">
        <v>11</v>
      </c>
      <c r="C114" s="36">
        <v>1986.558</v>
      </c>
      <c r="D114" s="36">
        <v>1986.558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</row>
    <row r="115" spans="1:9" x14ac:dyDescent="0.25">
      <c r="A115" s="27"/>
      <c r="B115" s="15" t="s">
        <v>39</v>
      </c>
      <c r="C115" s="36">
        <v>163</v>
      </c>
      <c r="D115" s="36">
        <v>163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</row>
    <row r="116" spans="1:9" x14ac:dyDescent="0.25">
      <c r="A116" s="27"/>
      <c r="B116" s="15" t="s">
        <v>16</v>
      </c>
      <c r="C116" s="36">
        <v>4.9550000000000001</v>
      </c>
      <c r="D116" s="36">
        <v>4.9550000000000001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</row>
    <row r="117" spans="1:9" x14ac:dyDescent="0.25">
      <c r="A117" s="22" t="s">
        <v>29</v>
      </c>
      <c r="B117" s="14" t="s">
        <v>65</v>
      </c>
      <c r="C117" s="33">
        <v>394.44900000000001</v>
      </c>
      <c r="D117" s="33">
        <v>394.44900000000001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</row>
    <row r="118" spans="1:9" x14ac:dyDescent="0.25">
      <c r="A118" s="27"/>
      <c r="B118" s="15" t="s">
        <v>34</v>
      </c>
      <c r="C118" s="36">
        <v>106.733</v>
      </c>
      <c r="D118" s="36">
        <v>106.733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</row>
    <row r="119" spans="1:9" x14ac:dyDescent="0.25">
      <c r="A119" s="27"/>
      <c r="B119" s="15" t="s">
        <v>11</v>
      </c>
      <c r="C119" s="36">
        <v>287.71600000000001</v>
      </c>
      <c r="D119" s="36">
        <v>287.71600000000001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</row>
    <row r="120" spans="1:9" x14ac:dyDescent="0.25">
      <c r="A120" s="22" t="s">
        <v>29</v>
      </c>
      <c r="B120" s="14" t="s">
        <v>66</v>
      </c>
      <c r="C120" s="33">
        <v>-221.21199999999999</v>
      </c>
      <c r="D120" s="33">
        <v>-221.21199999999999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</row>
    <row r="121" spans="1:9" x14ac:dyDescent="0.25">
      <c r="A121" s="27"/>
      <c r="B121" s="15" t="s">
        <v>34</v>
      </c>
      <c r="C121" s="36">
        <v>886.58799999999974</v>
      </c>
      <c r="D121" s="36">
        <v>886.58799999999974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</row>
    <row r="122" spans="1:9" x14ac:dyDescent="0.25">
      <c r="A122" s="27"/>
      <c r="B122" s="15" t="s">
        <v>11</v>
      </c>
      <c r="C122" s="36">
        <v>225</v>
      </c>
      <c r="D122" s="36">
        <v>225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</row>
    <row r="123" spans="1:9" x14ac:dyDescent="0.25">
      <c r="A123" s="27"/>
      <c r="B123" s="15" t="s">
        <v>17</v>
      </c>
      <c r="C123" s="36">
        <v>-1332.8</v>
      </c>
      <c r="D123" s="36">
        <v>-1332.8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</row>
    <row r="124" spans="1:9" x14ac:dyDescent="0.25">
      <c r="A124" s="18" t="s">
        <v>23</v>
      </c>
      <c r="B124" s="13" t="s">
        <v>72</v>
      </c>
      <c r="C124" s="35">
        <v>1398.251</v>
      </c>
      <c r="D124" s="35">
        <v>1398.251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</row>
    <row r="125" spans="1:9" x14ac:dyDescent="0.25">
      <c r="A125" s="22" t="s">
        <v>29</v>
      </c>
      <c r="B125" s="14" t="s">
        <v>65</v>
      </c>
      <c r="C125" s="33">
        <v>40.451000000000001</v>
      </c>
      <c r="D125" s="33">
        <v>40.451000000000001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</row>
    <row r="126" spans="1:9" x14ac:dyDescent="0.25">
      <c r="A126" s="27"/>
      <c r="B126" s="15" t="s">
        <v>11</v>
      </c>
      <c r="C126" s="36">
        <v>40.451000000000001</v>
      </c>
      <c r="D126" s="36">
        <v>40.451000000000001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</row>
    <row r="127" spans="1:9" x14ac:dyDescent="0.25">
      <c r="A127" s="22" t="s">
        <v>29</v>
      </c>
      <c r="B127" s="14" t="s">
        <v>66</v>
      </c>
      <c r="C127" s="33">
        <v>1357.8000000000002</v>
      </c>
      <c r="D127" s="33">
        <v>1357.8000000000002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1:9" x14ac:dyDescent="0.25">
      <c r="A128" s="27"/>
      <c r="B128" s="15" t="s">
        <v>11</v>
      </c>
      <c r="C128" s="36">
        <v>25</v>
      </c>
      <c r="D128" s="36">
        <v>25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</row>
    <row r="129" spans="1:9" x14ac:dyDescent="0.25">
      <c r="A129" s="27"/>
      <c r="B129" s="15" t="s">
        <v>17</v>
      </c>
      <c r="C129" s="36">
        <v>1332.8</v>
      </c>
      <c r="D129" s="36">
        <v>1332.8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</row>
    <row r="130" spans="1:9" x14ac:dyDescent="0.25">
      <c r="A130" s="18" t="s">
        <v>23</v>
      </c>
      <c r="B130" s="13" t="s">
        <v>73</v>
      </c>
      <c r="C130" s="35">
        <v>-109.90000000000003</v>
      </c>
      <c r="D130" s="35">
        <v>181.09999999999997</v>
      </c>
      <c r="E130" s="35">
        <v>0</v>
      </c>
      <c r="F130" s="35">
        <v>0</v>
      </c>
      <c r="G130" s="35">
        <v>-291</v>
      </c>
      <c r="H130" s="35">
        <v>0</v>
      </c>
      <c r="I130" s="35">
        <v>0</v>
      </c>
    </row>
    <row r="131" spans="1:9" x14ac:dyDescent="0.25">
      <c r="A131" s="22" t="s">
        <v>29</v>
      </c>
      <c r="B131" s="14" t="s">
        <v>64</v>
      </c>
      <c r="C131" s="33">
        <v>-208.184</v>
      </c>
      <c r="D131" s="33">
        <v>82.816000000000003</v>
      </c>
      <c r="E131" s="33">
        <v>0</v>
      </c>
      <c r="F131" s="33">
        <v>0</v>
      </c>
      <c r="G131" s="33">
        <v>-291</v>
      </c>
      <c r="H131" s="33">
        <v>0</v>
      </c>
      <c r="I131" s="33">
        <v>0</v>
      </c>
    </row>
    <row r="132" spans="1:9" x14ac:dyDescent="0.25">
      <c r="A132" s="27"/>
      <c r="B132" s="15" t="s">
        <v>11</v>
      </c>
      <c r="C132" s="34">
        <v>-291</v>
      </c>
      <c r="D132" s="34">
        <v>0</v>
      </c>
      <c r="E132" s="34">
        <v>0</v>
      </c>
      <c r="F132" s="34">
        <v>0</v>
      </c>
      <c r="G132" s="34">
        <v>-291</v>
      </c>
      <c r="H132" s="34">
        <v>0</v>
      </c>
      <c r="I132" s="34">
        <v>0</v>
      </c>
    </row>
    <row r="133" spans="1:9" x14ac:dyDescent="0.25">
      <c r="A133" s="27"/>
      <c r="B133" s="15" t="s">
        <v>16</v>
      </c>
      <c r="C133" s="36">
        <v>82.816000000000003</v>
      </c>
      <c r="D133" s="36">
        <v>82.816000000000003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</row>
    <row r="134" spans="1:9" x14ac:dyDescent="0.25">
      <c r="A134" s="22" t="s">
        <v>29</v>
      </c>
      <c r="B134" s="14" t="s">
        <v>65</v>
      </c>
      <c r="C134" s="33">
        <v>21.247</v>
      </c>
      <c r="D134" s="33">
        <v>21.247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</row>
    <row r="135" spans="1:9" x14ac:dyDescent="0.25">
      <c r="A135" s="27"/>
      <c r="B135" s="15" t="s">
        <v>11</v>
      </c>
      <c r="C135" s="36">
        <v>21.247</v>
      </c>
      <c r="D135" s="36">
        <v>21.247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</row>
    <row r="136" spans="1:9" x14ac:dyDescent="0.25">
      <c r="A136" s="22" t="s">
        <v>29</v>
      </c>
      <c r="B136" s="14" t="s">
        <v>66</v>
      </c>
      <c r="C136" s="33">
        <v>77.036999999999978</v>
      </c>
      <c r="D136" s="33">
        <v>77.036999999999978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</row>
    <row r="137" spans="1:9" x14ac:dyDescent="0.25">
      <c r="A137" s="27"/>
      <c r="B137" s="15" t="s">
        <v>34</v>
      </c>
      <c r="C137" s="36">
        <v>77.036999999999978</v>
      </c>
      <c r="D137" s="36">
        <v>77.036999999999978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</row>
    <row r="138" spans="1:9" x14ac:dyDescent="0.25">
      <c r="A138" s="18" t="s">
        <v>23</v>
      </c>
      <c r="B138" s="13" t="s">
        <v>74</v>
      </c>
      <c r="C138" s="35">
        <v>-52.048999999999978</v>
      </c>
      <c r="D138" s="35">
        <v>-52.048999999999978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</row>
    <row r="139" spans="1:9" x14ac:dyDescent="0.25">
      <c r="A139" s="22" t="s">
        <v>29</v>
      </c>
      <c r="B139" s="14" t="s">
        <v>75</v>
      </c>
      <c r="C139" s="33">
        <v>-52.048999999999999</v>
      </c>
      <c r="D139" s="33">
        <v>-52.048999999999999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</row>
    <row r="140" spans="1:9" x14ac:dyDescent="0.25">
      <c r="A140" s="27"/>
      <c r="B140" s="15" t="s">
        <v>17</v>
      </c>
      <c r="C140" s="36">
        <v>-52.048999999999999</v>
      </c>
      <c r="D140" s="36">
        <v>-52.048999999999999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</row>
    <row r="141" spans="1:9" x14ac:dyDescent="0.25">
      <c r="A141" s="18" t="s">
        <v>23</v>
      </c>
      <c r="B141" s="13" t="s">
        <v>76</v>
      </c>
      <c r="C141" s="35">
        <v>8905.4509999999991</v>
      </c>
      <c r="D141" s="35">
        <v>8905.4509999999991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</row>
    <row r="142" spans="1:9" x14ac:dyDescent="0.25">
      <c r="A142" s="22" t="s">
        <v>29</v>
      </c>
      <c r="B142" s="14" t="s">
        <v>64</v>
      </c>
      <c r="C142" s="33">
        <v>8665.7350000000006</v>
      </c>
      <c r="D142" s="33">
        <v>8665.7350000000006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</row>
    <row r="143" spans="1:9" x14ac:dyDescent="0.25">
      <c r="A143" s="27"/>
      <c r="B143" s="15" t="s">
        <v>39</v>
      </c>
      <c r="C143" s="36">
        <v>-233.23699999999999</v>
      </c>
      <c r="D143" s="36">
        <v>-233.23699999999999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</row>
    <row r="144" spans="1:9" x14ac:dyDescent="0.25">
      <c r="A144" s="27"/>
      <c r="B144" s="15" t="s">
        <v>16</v>
      </c>
      <c r="C144" s="36">
        <v>8898.9719999999998</v>
      </c>
      <c r="D144" s="36">
        <v>8898.9719999999998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</row>
    <row r="145" spans="1:9" x14ac:dyDescent="0.25">
      <c r="A145" s="22" t="s">
        <v>29</v>
      </c>
      <c r="B145" s="14" t="s">
        <v>65</v>
      </c>
      <c r="C145" s="33">
        <v>239.71600000000001</v>
      </c>
      <c r="D145" s="33">
        <v>239.71600000000001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</row>
    <row r="146" spans="1:9" x14ac:dyDescent="0.25">
      <c r="A146" s="27"/>
      <c r="B146" s="15" t="s">
        <v>34</v>
      </c>
      <c r="C146" s="36">
        <v>379.67200000000003</v>
      </c>
      <c r="D146" s="36">
        <v>379.67200000000003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</row>
    <row r="147" spans="1:9" x14ac:dyDescent="0.25">
      <c r="A147" s="27"/>
      <c r="B147" s="15" t="s">
        <v>11</v>
      </c>
      <c r="C147" s="36">
        <v>10.044</v>
      </c>
      <c r="D147" s="36">
        <v>10.044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</row>
    <row r="148" spans="1:9" x14ac:dyDescent="0.25">
      <c r="A148" s="27"/>
      <c r="B148" s="15" t="s">
        <v>77</v>
      </c>
      <c r="C148" s="36">
        <v>-150</v>
      </c>
      <c r="D148" s="36">
        <v>-150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</row>
    <row r="149" spans="1:9" x14ac:dyDescent="0.25">
      <c r="A149" s="18" t="s">
        <v>23</v>
      </c>
      <c r="B149" s="13" t="s">
        <v>78</v>
      </c>
      <c r="C149" s="35">
        <v>-8152.112000000001</v>
      </c>
      <c r="D149" s="35">
        <v>-8152.112000000001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</row>
    <row r="150" spans="1:9" x14ac:dyDescent="0.25">
      <c r="A150" s="22" t="s">
        <v>29</v>
      </c>
      <c r="B150" s="14" t="s">
        <v>64</v>
      </c>
      <c r="C150" s="33">
        <v>2.4039999999999999</v>
      </c>
      <c r="D150" s="33">
        <v>2.4039999999999999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</row>
    <row r="151" spans="1:9" x14ac:dyDescent="0.25">
      <c r="A151" s="27"/>
      <c r="B151" s="15" t="s">
        <v>16</v>
      </c>
      <c r="C151" s="36">
        <v>2.4039999999999999</v>
      </c>
      <c r="D151" s="36">
        <v>2.4039999999999999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</row>
    <row r="152" spans="1:9" x14ac:dyDescent="0.25">
      <c r="A152" s="22" t="s">
        <v>29</v>
      </c>
      <c r="B152" s="14" t="s">
        <v>65</v>
      </c>
      <c r="C152" s="33">
        <v>-2762.3100000000004</v>
      </c>
      <c r="D152" s="33">
        <v>-2762.3100000000004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</row>
    <row r="153" spans="1:9" x14ac:dyDescent="0.25">
      <c r="A153" s="27"/>
      <c r="B153" s="15" t="s">
        <v>34</v>
      </c>
      <c r="C153" s="36">
        <v>-486.40499999999997</v>
      </c>
      <c r="D153" s="36">
        <v>-486.40499999999997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</row>
    <row r="154" spans="1:9" x14ac:dyDescent="0.25">
      <c r="A154" s="27"/>
      <c r="B154" s="15" t="s">
        <v>11</v>
      </c>
      <c r="C154" s="36">
        <v>-2425.9050000000002</v>
      </c>
      <c r="D154" s="36">
        <v>-2425.9050000000002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</row>
    <row r="155" spans="1:9" x14ac:dyDescent="0.25">
      <c r="A155" s="27"/>
      <c r="B155" s="15" t="s">
        <v>77</v>
      </c>
      <c r="C155" s="36">
        <v>150</v>
      </c>
      <c r="D155" s="36">
        <v>150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</row>
    <row r="156" spans="1:9" x14ac:dyDescent="0.25">
      <c r="A156" s="22" t="s">
        <v>29</v>
      </c>
      <c r="B156" s="14" t="s">
        <v>66</v>
      </c>
      <c r="C156" s="33">
        <v>-5392.2060000000001</v>
      </c>
      <c r="D156" s="33">
        <v>-5392.2060000000001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</row>
    <row r="157" spans="1:9" x14ac:dyDescent="0.25">
      <c r="A157" s="27"/>
      <c r="B157" s="15" t="s">
        <v>34</v>
      </c>
      <c r="C157" s="36">
        <v>-5392.2060000000001</v>
      </c>
      <c r="D157" s="36">
        <v>-5392.2060000000001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</row>
    <row r="158" spans="1:9" x14ac:dyDescent="0.25">
      <c r="A158" s="18" t="s">
        <v>23</v>
      </c>
      <c r="B158" s="13" t="s">
        <v>79</v>
      </c>
      <c r="C158" s="35">
        <v>189.63900000000001</v>
      </c>
      <c r="D158" s="35">
        <v>189.63900000000001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</row>
    <row r="159" spans="1:9" x14ac:dyDescent="0.25">
      <c r="A159" s="22" t="s">
        <v>29</v>
      </c>
      <c r="B159" s="14" t="s">
        <v>65</v>
      </c>
      <c r="C159" s="33">
        <v>189.63900000000001</v>
      </c>
      <c r="D159" s="33">
        <v>189.63900000000001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</row>
    <row r="160" spans="1:9" x14ac:dyDescent="0.25">
      <c r="A160" s="27"/>
      <c r="B160" s="15" t="s">
        <v>11</v>
      </c>
      <c r="C160" s="36">
        <v>189.63900000000001</v>
      </c>
      <c r="D160" s="36">
        <v>189.63900000000001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</row>
    <row r="161" spans="1:9" x14ac:dyDescent="0.25">
      <c r="A161" s="16"/>
      <c r="B161" s="17" t="s">
        <v>80</v>
      </c>
      <c r="C161" s="32">
        <v>5680.7670000000016</v>
      </c>
      <c r="D161" s="32">
        <v>5680.7670000000016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</row>
    <row r="162" spans="1:9" x14ac:dyDescent="0.25">
      <c r="A162" s="18" t="s">
        <v>19</v>
      </c>
      <c r="B162" s="19" t="s">
        <v>81</v>
      </c>
      <c r="C162" s="35">
        <v>1614.8309999999997</v>
      </c>
      <c r="D162" s="35">
        <v>1614.8309999999997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</row>
    <row r="163" spans="1:9" ht="25.5" x14ac:dyDescent="0.25">
      <c r="A163" s="18" t="s">
        <v>21</v>
      </c>
      <c r="B163" s="20" t="s">
        <v>82</v>
      </c>
      <c r="C163" s="35">
        <v>-768.76900000000012</v>
      </c>
      <c r="D163" s="35">
        <v>-768.76900000000012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</row>
    <row r="164" spans="1:9" x14ac:dyDescent="0.25">
      <c r="A164" s="18" t="s">
        <v>23</v>
      </c>
      <c r="B164" s="21" t="s">
        <v>83</v>
      </c>
      <c r="C164" s="35">
        <v>968.34600000000012</v>
      </c>
      <c r="D164" s="35">
        <v>968.34600000000012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</row>
    <row r="165" spans="1:9" x14ac:dyDescent="0.25">
      <c r="A165" s="22" t="s">
        <v>29</v>
      </c>
      <c r="B165" s="23" t="s">
        <v>84</v>
      </c>
      <c r="C165" s="33">
        <v>523.27700000000004</v>
      </c>
      <c r="D165" s="33">
        <v>523.27700000000004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</row>
    <row r="166" spans="1:9" x14ac:dyDescent="0.25">
      <c r="A166" s="26"/>
      <c r="B166" s="24" t="s">
        <v>34</v>
      </c>
      <c r="C166" s="34">
        <v>-17.794</v>
      </c>
      <c r="D166" s="34">
        <v>-17.794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</row>
    <row r="167" spans="1:9" x14ac:dyDescent="0.25">
      <c r="A167" s="26"/>
      <c r="B167" s="24" t="s">
        <v>11</v>
      </c>
      <c r="C167" s="34">
        <v>-37.567999999999998</v>
      </c>
      <c r="D167" s="34">
        <v>-37.567999999999998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</row>
    <row r="168" spans="1:9" x14ac:dyDescent="0.25">
      <c r="A168" s="26"/>
      <c r="B168" s="24" t="s">
        <v>77</v>
      </c>
      <c r="C168" s="34">
        <v>0.14499999999999999</v>
      </c>
      <c r="D168" s="34">
        <v>0.14499999999999999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</row>
    <row r="169" spans="1:9" x14ac:dyDescent="0.25">
      <c r="A169" s="26"/>
      <c r="B169" s="24" t="s">
        <v>39</v>
      </c>
      <c r="C169" s="34">
        <v>418</v>
      </c>
      <c r="D169" s="34">
        <v>418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</row>
    <row r="170" spans="1:9" x14ac:dyDescent="0.25">
      <c r="A170" s="26"/>
      <c r="B170" s="24" t="s">
        <v>16</v>
      </c>
      <c r="C170" s="34">
        <v>160.494</v>
      </c>
      <c r="D170" s="34">
        <v>160.494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</row>
    <row r="171" spans="1:9" x14ac:dyDescent="0.25">
      <c r="A171" s="22" t="s">
        <v>29</v>
      </c>
      <c r="B171" s="23" t="s">
        <v>85</v>
      </c>
      <c r="C171" s="33">
        <v>445.06899999999996</v>
      </c>
      <c r="D171" s="33">
        <v>445.06899999999996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</row>
    <row r="172" spans="1:9" x14ac:dyDescent="0.25">
      <c r="A172" s="26"/>
      <c r="B172" s="24" t="s">
        <v>34</v>
      </c>
      <c r="C172" s="34">
        <v>979.10299999999995</v>
      </c>
      <c r="D172" s="34">
        <v>979.10299999999995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</row>
    <row r="173" spans="1:9" x14ac:dyDescent="0.25">
      <c r="A173" s="26"/>
      <c r="B173" s="24" t="s">
        <v>11</v>
      </c>
      <c r="C173" s="34">
        <v>-277.11599999999999</v>
      </c>
      <c r="D173" s="34">
        <v>-277.11599999999999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</row>
    <row r="174" spans="1:9" x14ac:dyDescent="0.25">
      <c r="A174" s="26"/>
      <c r="B174" s="24" t="s">
        <v>16</v>
      </c>
      <c r="C174" s="34">
        <v>-250.64400000000001</v>
      </c>
      <c r="D174" s="34">
        <v>-250.64400000000001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</row>
    <row r="175" spans="1:9" x14ac:dyDescent="0.25">
      <c r="A175" s="27"/>
      <c r="B175" s="15" t="s">
        <v>17</v>
      </c>
      <c r="C175" s="34">
        <v>-6.274</v>
      </c>
      <c r="D175" s="34">
        <v>-6.274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</row>
    <row r="176" spans="1:9" x14ac:dyDescent="0.25">
      <c r="A176" s="18" t="s">
        <v>23</v>
      </c>
      <c r="B176" s="13" t="s">
        <v>86</v>
      </c>
      <c r="C176" s="35">
        <v>188.14400000000003</v>
      </c>
      <c r="D176" s="35">
        <v>188.14400000000003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</row>
    <row r="177" spans="1:9" x14ac:dyDescent="0.25">
      <c r="A177" s="22" t="s">
        <v>29</v>
      </c>
      <c r="B177" s="14" t="s">
        <v>84</v>
      </c>
      <c r="C177" s="33">
        <v>713.58100000000002</v>
      </c>
      <c r="D177" s="33">
        <v>713.58100000000002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</row>
    <row r="178" spans="1:9" x14ac:dyDescent="0.25">
      <c r="A178" s="27"/>
      <c r="B178" s="15" t="s">
        <v>34</v>
      </c>
      <c r="C178" s="34">
        <v>-5.5090000000000003</v>
      </c>
      <c r="D178" s="34">
        <v>-5.5090000000000003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</row>
    <row r="179" spans="1:9" x14ac:dyDescent="0.25">
      <c r="A179" s="27"/>
      <c r="B179" s="15" t="s">
        <v>11</v>
      </c>
      <c r="C179" s="34">
        <v>-21.664999999999999</v>
      </c>
      <c r="D179" s="34">
        <v>-21.664999999999999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</row>
    <row r="180" spans="1:9" x14ac:dyDescent="0.25">
      <c r="A180" s="27"/>
      <c r="B180" s="15" t="s">
        <v>77</v>
      </c>
      <c r="C180" s="34">
        <v>0.216</v>
      </c>
      <c r="D180" s="34">
        <v>0.216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</row>
    <row r="181" spans="1:9" x14ac:dyDescent="0.25">
      <c r="A181" s="27"/>
      <c r="B181" s="15" t="s">
        <v>39</v>
      </c>
      <c r="C181" s="34">
        <v>190</v>
      </c>
      <c r="D181" s="34">
        <v>190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</row>
    <row r="182" spans="1:9" x14ac:dyDescent="0.25">
      <c r="A182" s="27"/>
      <c r="B182" s="15" t="s">
        <v>16</v>
      </c>
      <c r="C182" s="34">
        <v>550.53899999999999</v>
      </c>
      <c r="D182" s="34">
        <v>550.53899999999999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</row>
    <row r="183" spans="1:9" x14ac:dyDescent="0.25">
      <c r="A183" s="22" t="s">
        <v>29</v>
      </c>
      <c r="B183" s="14" t="s">
        <v>85</v>
      </c>
      <c r="C183" s="33">
        <v>-525.43700000000001</v>
      </c>
      <c r="D183" s="33">
        <v>-525.43700000000001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</row>
    <row r="184" spans="1:9" x14ac:dyDescent="0.25">
      <c r="A184" s="27"/>
      <c r="B184" s="15" t="s">
        <v>34</v>
      </c>
      <c r="C184" s="34">
        <v>-637.51499999999999</v>
      </c>
      <c r="D184" s="34">
        <v>-637.51499999999999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</row>
    <row r="185" spans="1:9" x14ac:dyDescent="0.25">
      <c r="A185" s="27"/>
      <c r="B185" s="15" t="s">
        <v>11</v>
      </c>
      <c r="C185" s="34">
        <v>44.42</v>
      </c>
      <c r="D185" s="34">
        <v>44.42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</row>
    <row r="186" spans="1:9" x14ac:dyDescent="0.25">
      <c r="A186" s="27"/>
      <c r="B186" s="15" t="s">
        <v>16</v>
      </c>
      <c r="C186" s="34">
        <v>71.334999999999994</v>
      </c>
      <c r="D186" s="34">
        <v>71.334999999999994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</row>
    <row r="187" spans="1:9" x14ac:dyDescent="0.25">
      <c r="A187" s="27"/>
      <c r="B187" s="15" t="s">
        <v>17</v>
      </c>
      <c r="C187" s="34">
        <v>-3.677</v>
      </c>
      <c r="D187" s="34">
        <v>-3.677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</row>
    <row r="188" spans="1:9" x14ac:dyDescent="0.25">
      <c r="A188" s="18" t="s">
        <v>23</v>
      </c>
      <c r="B188" s="21" t="s">
        <v>87</v>
      </c>
      <c r="C188" s="35">
        <v>-1242.0260000000003</v>
      </c>
      <c r="D188" s="35">
        <v>-1242.0260000000003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</row>
    <row r="189" spans="1:9" x14ac:dyDescent="0.25">
      <c r="A189" s="22" t="s">
        <v>29</v>
      </c>
      <c r="B189" s="23" t="s">
        <v>84</v>
      </c>
      <c r="C189" s="33">
        <v>-637.34600000000012</v>
      </c>
      <c r="D189" s="33">
        <v>-637.34600000000012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</row>
    <row r="190" spans="1:9" x14ac:dyDescent="0.25">
      <c r="A190" s="26"/>
      <c r="B190" s="24" t="s">
        <v>34</v>
      </c>
      <c r="C190" s="34">
        <v>-5.6230000000000002</v>
      </c>
      <c r="D190" s="34">
        <v>-5.6230000000000002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</row>
    <row r="191" spans="1:9" x14ac:dyDescent="0.25">
      <c r="A191" s="26"/>
      <c r="B191" s="24" t="s">
        <v>11</v>
      </c>
      <c r="C191" s="34">
        <v>-631.923</v>
      </c>
      <c r="D191" s="34">
        <v>-631.923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</row>
    <row r="192" spans="1:9" x14ac:dyDescent="0.25">
      <c r="A192" s="26"/>
      <c r="B192" s="24" t="s">
        <v>77</v>
      </c>
      <c r="C192" s="34">
        <v>0.28899999999999998</v>
      </c>
      <c r="D192" s="34">
        <v>0.28899999999999998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</row>
    <row r="193" spans="1:9" x14ac:dyDescent="0.25">
      <c r="A193" s="26"/>
      <c r="B193" s="24" t="s">
        <v>16</v>
      </c>
      <c r="C193" s="34">
        <v>-8.8999999999999996E-2</v>
      </c>
      <c r="D193" s="34">
        <v>-8.8999999999999996E-2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</row>
    <row r="194" spans="1:9" x14ac:dyDescent="0.25">
      <c r="A194" s="22" t="s">
        <v>29</v>
      </c>
      <c r="B194" s="23" t="s">
        <v>85</v>
      </c>
      <c r="C194" s="33">
        <v>-604.68000000000006</v>
      </c>
      <c r="D194" s="33">
        <v>-604.68000000000006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</row>
    <row r="195" spans="1:9" x14ac:dyDescent="0.25">
      <c r="A195" s="26"/>
      <c r="B195" s="24" t="s">
        <v>34</v>
      </c>
      <c r="C195" s="34">
        <v>-591.44600000000003</v>
      </c>
      <c r="D195" s="34">
        <v>-591.44600000000003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</row>
    <row r="196" spans="1:9" x14ac:dyDescent="0.25">
      <c r="A196" s="26"/>
      <c r="B196" s="24" t="s">
        <v>11</v>
      </c>
      <c r="C196" s="34">
        <v>-46.085000000000001</v>
      </c>
      <c r="D196" s="34">
        <v>-46.085000000000001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</row>
    <row r="197" spans="1:9" x14ac:dyDescent="0.25">
      <c r="A197" s="27"/>
      <c r="B197" s="15" t="s">
        <v>16</v>
      </c>
      <c r="C197" s="34">
        <v>35.002000000000002</v>
      </c>
      <c r="D197" s="34">
        <v>35.002000000000002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</row>
    <row r="198" spans="1:9" x14ac:dyDescent="0.25">
      <c r="A198" s="27"/>
      <c r="B198" s="15" t="s">
        <v>17</v>
      </c>
      <c r="C198" s="34">
        <v>-2.1509999999999998</v>
      </c>
      <c r="D198" s="34">
        <v>-2.1509999999999998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</row>
    <row r="199" spans="1:9" x14ac:dyDescent="0.25">
      <c r="A199" s="18" t="s">
        <v>23</v>
      </c>
      <c r="B199" s="21" t="s">
        <v>88</v>
      </c>
      <c r="C199" s="35">
        <v>-493.34799999999996</v>
      </c>
      <c r="D199" s="35">
        <v>-493.34799999999996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</row>
    <row r="200" spans="1:9" x14ac:dyDescent="0.25">
      <c r="A200" s="22" t="s">
        <v>29</v>
      </c>
      <c r="B200" s="23" t="s">
        <v>84</v>
      </c>
      <c r="C200" s="33">
        <v>-485.93599999999998</v>
      </c>
      <c r="D200" s="33">
        <v>-485.93599999999998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</row>
    <row r="201" spans="1:9" x14ac:dyDescent="0.25">
      <c r="A201" s="26"/>
      <c r="B201" s="24" t="s">
        <v>34</v>
      </c>
      <c r="C201" s="34">
        <v>-1.4059999999999999</v>
      </c>
      <c r="D201" s="34">
        <v>-1.4059999999999999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</row>
    <row r="202" spans="1:9" x14ac:dyDescent="0.25">
      <c r="A202" s="26"/>
      <c r="B202" s="24" t="s">
        <v>11</v>
      </c>
      <c r="C202" s="34">
        <v>-49.795999999999999</v>
      </c>
      <c r="D202" s="34">
        <v>-49.795999999999999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</row>
    <row r="203" spans="1:9" x14ac:dyDescent="0.25">
      <c r="A203" s="26"/>
      <c r="B203" s="24" t="s">
        <v>77</v>
      </c>
      <c r="C203" s="34">
        <v>7.1999999999999995E-2</v>
      </c>
      <c r="D203" s="34">
        <v>7.1999999999999995E-2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</row>
    <row r="204" spans="1:9" x14ac:dyDescent="0.25">
      <c r="A204" s="26"/>
      <c r="B204" s="24" t="s">
        <v>16</v>
      </c>
      <c r="C204" s="34">
        <v>-434.80599999999998</v>
      </c>
      <c r="D204" s="34">
        <v>-434.80599999999998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</row>
    <row r="205" spans="1:9" x14ac:dyDescent="0.25">
      <c r="A205" s="22" t="s">
        <v>29</v>
      </c>
      <c r="B205" s="23" t="s">
        <v>85</v>
      </c>
      <c r="C205" s="33">
        <v>-7.4119999999999999</v>
      </c>
      <c r="D205" s="33">
        <v>-7.4119999999999999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</row>
    <row r="206" spans="1:9" x14ac:dyDescent="0.25">
      <c r="A206" s="26"/>
      <c r="B206" s="24" t="s">
        <v>34</v>
      </c>
      <c r="C206" s="34">
        <v>-34.723999999999997</v>
      </c>
      <c r="D206" s="34">
        <v>-34.723999999999997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</row>
    <row r="207" spans="1:9" x14ac:dyDescent="0.25">
      <c r="A207" s="26"/>
      <c r="B207" s="24" t="s">
        <v>11</v>
      </c>
      <c r="C207" s="34">
        <v>13.632</v>
      </c>
      <c r="D207" s="34">
        <v>13.632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</row>
    <row r="208" spans="1:9" x14ac:dyDescent="0.25">
      <c r="A208" s="27"/>
      <c r="B208" s="15" t="s">
        <v>16</v>
      </c>
      <c r="C208" s="34">
        <v>14.321999999999999</v>
      </c>
      <c r="D208" s="34">
        <v>14.321999999999999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</row>
    <row r="209" spans="1:9" x14ac:dyDescent="0.25">
      <c r="A209" s="27"/>
      <c r="B209" s="15" t="s">
        <v>17</v>
      </c>
      <c r="C209" s="34">
        <v>-0.64200000000000002</v>
      </c>
      <c r="D209" s="34">
        <v>-0.64200000000000002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</row>
    <row r="210" spans="1:9" ht="15.6" customHeight="1" x14ac:dyDescent="0.25">
      <c r="A210" s="18" t="s">
        <v>23</v>
      </c>
      <c r="B210" s="13" t="s">
        <v>89</v>
      </c>
      <c r="C210" s="41">
        <v>-189.88499999999999</v>
      </c>
      <c r="D210" s="41">
        <v>-189.88499999999999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</row>
    <row r="211" spans="1:9" x14ac:dyDescent="0.25">
      <c r="A211" s="22" t="s">
        <v>29</v>
      </c>
      <c r="B211" s="14" t="s">
        <v>90</v>
      </c>
      <c r="C211" s="33">
        <v>-189.88499999999999</v>
      </c>
      <c r="D211" s="33">
        <v>-189.88499999999999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</row>
    <row r="212" spans="1:9" x14ac:dyDescent="0.25">
      <c r="A212" s="26"/>
      <c r="B212" s="15" t="s">
        <v>34</v>
      </c>
      <c r="C212" s="34">
        <v>-80.215000000000003</v>
      </c>
      <c r="D212" s="34">
        <v>-80.215000000000003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</row>
    <row r="213" spans="1:9" x14ac:dyDescent="0.25">
      <c r="A213" s="26"/>
      <c r="B213" s="15" t="s">
        <v>11</v>
      </c>
      <c r="C213" s="34">
        <v>-109.67</v>
      </c>
      <c r="D213" s="34">
        <v>-109.67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</row>
    <row r="214" spans="1:9" x14ac:dyDescent="0.25">
      <c r="A214" s="18" t="s">
        <v>21</v>
      </c>
      <c r="B214" s="20" t="s">
        <v>91</v>
      </c>
      <c r="C214" s="35">
        <v>1139.5889999999999</v>
      </c>
      <c r="D214" s="35">
        <v>1139.5889999999999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</row>
    <row r="215" spans="1:9" x14ac:dyDescent="0.25">
      <c r="A215" s="18" t="s">
        <v>23</v>
      </c>
      <c r="B215" s="21" t="s">
        <v>92</v>
      </c>
      <c r="C215" s="35">
        <v>53.319999999999993</v>
      </c>
      <c r="D215" s="35">
        <v>53.319999999999993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</row>
    <row r="216" spans="1:9" x14ac:dyDescent="0.25">
      <c r="A216" s="22" t="s">
        <v>29</v>
      </c>
      <c r="B216" s="23" t="s">
        <v>84</v>
      </c>
      <c r="C216" s="33" t="s">
        <v>277</v>
      </c>
      <c r="D216" s="33">
        <v>53.319999999999993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</row>
    <row r="217" spans="1:9" x14ac:dyDescent="0.25">
      <c r="A217" s="26"/>
      <c r="B217" s="24" t="s">
        <v>34</v>
      </c>
      <c r="C217" s="34">
        <v>-5.5629999999999997</v>
      </c>
      <c r="D217" s="34">
        <v>-5.5629999999999997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</row>
    <row r="218" spans="1:9" x14ac:dyDescent="0.25">
      <c r="A218" s="26"/>
      <c r="B218" s="24" t="s">
        <v>11</v>
      </c>
      <c r="C218" s="34">
        <v>58.607999999999997</v>
      </c>
      <c r="D218" s="34">
        <v>58.607999999999997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</row>
    <row r="219" spans="1:9" x14ac:dyDescent="0.25">
      <c r="A219" s="26"/>
      <c r="B219" s="24" t="s">
        <v>77</v>
      </c>
      <c r="C219" s="34">
        <v>0.36099999999999999</v>
      </c>
      <c r="D219" s="34">
        <v>0.36099999999999999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</row>
    <row r="220" spans="1:9" x14ac:dyDescent="0.25">
      <c r="A220" s="26"/>
      <c r="B220" s="24" t="s">
        <v>16</v>
      </c>
      <c r="C220" s="34">
        <v>-8.5999999999999993E-2</v>
      </c>
      <c r="D220" s="34">
        <v>-8.5999999999999993E-2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</row>
    <row r="221" spans="1:9" x14ac:dyDescent="0.25">
      <c r="A221" s="18" t="s">
        <v>23</v>
      </c>
      <c r="B221" s="21" t="s">
        <v>93</v>
      </c>
      <c r="C221" s="35">
        <v>63.609000000000002</v>
      </c>
      <c r="D221" s="35">
        <v>63.609000000000002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</row>
    <row r="222" spans="1:9" x14ac:dyDescent="0.25">
      <c r="A222" s="22" t="s">
        <v>29</v>
      </c>
      <c r="B222" s="23" t="s">
        <v>84</v>
      </c>
      <c r="C222" s="33">
        <v>63.609000000000002</v>
      </c>
      <c r="D222" s="33">
        <v>63.609000000000002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</row>
    <row r="223" spans="1:9" x14ac:dyDescent="0.25">
      <c r="A223" s="26"/>
      <c r="B223" s="24" t="s">
        <v>34</v>
      </c>
      <c r="C223" s="34">
        <v>-3.1749999999999998</v>
      </c>
      <c r="D223" s="34">
        <v>-3.1749999999999998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</row>
    <row r="224" spans="1:9" x14ac:dyDescent="0.25">
      <c r="A224" s="26"/>
      <c r="B224" s="24" t="s">
        <v>11</v>
      </c>
      <c r="C224" s="34">
        <v>66.537999999999997</v>
      </c>
      <c r="D224" s="34">
        <v>66.537999999999997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</row>
    <row r="225" spans="1:9" x14ac:dyDescent="0.25">
      <c r="A225" s="26"/>
      <c r="B225" s="24" t="s">
        <v>77</v>
      </c>
      <c r="C225" s="34">
        <v>0.28899999999999998</v>
      </c>
      <c r="D225" s="34">
        <v>0.28899999999999998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</row>
    <row r="226" spans="1:9" x14ac:dyDescent="0.25">
      <c r="A226" s="26"/>
      <c r="B226" s="24" t="s">
        <v>16</v>
      </c>
      <c r="C226" s="34">
        <v>-4.2999999999999997E-2</v>
      </c>
      <c r="D226" s="34">
        <v>-4.2999999999999997E-2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</row>
    <row r="227" spans="1:9" ht="25.5" x14ac:dyDescent="0.25">
      <c r="A227" s="18" t="s">
        <v>23</v>
      </c>
      <c r="B227" s="21" t="s">
        <v>94</v>
      </c>
      <c r="C227" s="35">
        <v>72.355000000000004</v>
      </c>
      <c r="D227" s="35">
        <v>72.355000000000004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</row>
    <row r="228" spans="1:9" x14ac:dyDescent="0.25">
      <c r="A228" s="22" t="s">
        <v>29</v>
      </c>
      <c r="B228" s="23" t="s">
        <v>84</v>
      </c>
      <c r="C228" s="33">
        <v>72.355000000000004</v>
      </c>
      <c r="D228" s="33">
        <v>72.355000000000004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</row>
    <row r="229" spans="1:9" x14ac:dyDescent="0.25">
      <c r="A229" s="26"/>
      <c r="B229" s="24" t="s">
        <v>34</v>
      </c>
      <c r="C229" s="34">
        <v>-6.9169999999999998</v>
      </c>
      <c r="D229" s="34">
        <v>-6.9169999999999998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</row>
    <row r="230" spans="1:9" x14ac:dyDescent="0.25">
      <c r="A230" s="26"/>
      <c r="B230" s="24" t="s">
        <v>11</v>
      </c>
      <c r="C230" s="34">
        <v>78.680000000000007</v>
      </c>
      <c r="D230" s="34">
        <v>78.680000000000007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</row>
    <row r="231" spans="1:9" x14ac:dyDescent="0.25">
      <c r="A231" s="26"/>
      <c r="B231" s="24" t="s">
        <v>77</v>
      </c>
      <c r="C231" s="34">
        <v>0.65</v>
      </c>
      <c r="D231" s="34">
        <v>0.65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</row>
    <row r="232" spans="1:9" x14ac:dyDescent="0.25">
      <c r="A232" s="26"/>
      <c r="B232" s="24" t="s">
        <v>16</v>
      </c>
      <c r="C232" s="34">
        <v>-5.8000000000000003E-2</v>
      </c>
      <c r="D232" s="34">
        <v>-5.8000000000000003E-2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</row>
    <row r="233" spans="1:9" ht="25.5" x14ac:dyDescent="0.25">
      <c r="A233" s="18" t="s">
        <v>23</v>
      </c>
      <c r="B233" s="21" t="s">
        <v>95</v>
      </c>
      <c r="C233" s="35">
        <v>684.31</v>
      </c>
      <c r="D233" s="35">
        <v>684.31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</row>
    <row r="234" spans="1:9" x14ac:dyDescent="0.25">
      <c r="A234" s="22" t="s">
        <v>29</v>
      </c>
      <c r="B234" s="23" t="s">
        <v>84</v>
      </c>
      <c r="C234" s="33">
        <v>-95.043000000000006</v>
      </c>
      <c r="D234" s="33">
        <v>-95.043000000000006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</row>
    <row r="235" spans="1:9" x14ac:dyDescent="0.25">
      <c r="A235" s="26"/>
      <c r="B235" s="24" t="s">
        <v>34</v>
      </c>
      <c r="C235" s="34">
        <v>-1.9910000000000001</v>
      </c>
      <c r="D235" s="34">
        <v>-1.9910000000000001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</row>
    <row r="236" spans="1:9" x14ac:dyDescent="0.25">
      <c r="A236" s="26"/>
      <c r="B236" s="24" t="s">
        <v>11</v>
      </c>
      <c r="C236" s="34">
        <v>-12.239000000000001</v>
      </c>
      <c r="D236" s="34">
        <v>-12.239000000000001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</row>
    <row r="237" spans="1:9" x14ac:dyDescent="0.25">
      <c r="A237" s="26"/>
      <c r="B237" s="24" t="s">
        <v>77</v>
      </c>
      <c r="C237" s="34">
        <v>7.1999999999999995E-2</v>
      </c>
      <c r="D237" s="34">
        <v>7.1999999999999995E-2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</row>
    <row r="238" spans="1:9" x14ac:dyDescent="0.25">
      <c r="A238" s="26"/>
      <c r="B238" s="24" t="s">
        <v>16</v>
      </c>
      <c r="C238" s="34">
        <v>-80.885000000000005</v>
      </c>
      <c r="D238" s="34">
        <v>-80.885000000000005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</row>
    <row r="239" spans="1:9" x14ac:dyDescent="0.25">
      <c r="A239" s="22" t="s">
        <v>29</v>
      </c>
      <c r="B239" s="23" t="s">
        <v>85</v>
      </c>
      <c r="C239" s="33">
        <v>-182.64699999999999</v>
      </c>
      <c r="D239" s="33">
        <v>-182.64699999999999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</row>
    <row r="240" spans="1:9" x14ac:dyDescent="0.25">
      <c r="A240" s="26"/>
      <c r="B240" s="24" t="s">
        <v>34</v>
      </c>
      <c r="C240" s="34">
        <v>-193.89599999999999</v>
      </c>
      <c r="D240" s="34">
        <v>-193.89599999999999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</row>
    <row r="241" spans="1:9" x14ac:dyDescent="0.25">
      <c r="A241" s="26"/>
      <c r="B241" s="24" t="s">
        <v>11</v>
      </c>
      <c r="C241" s="34">
        <v>-3.2549999999999999</v>
      </c>
      <c r="D241" s="34">
        <v>-3.2549999999999999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</row>
    <row r="242" spans="1:9" x14ac:dyDescent="0.25">
      <c r="A242" s="27"/>
      <c r="B242" s="15" t="s">
        <v>16</v>
      </c>
      <c r="C242" s="34">
        <v>15.372999999999999</v>
      </c>
      <c r="D242" s="34">
        <v>15.372999999999999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</row>
    <row r="243" spans="1:9" x14ac:dyDescent="0.25">
      <c r="A243" s="27"/>
      <c r="B243" s="15" t="s">
        <v>17</v>
      </c>
      <c r="C243" s="34">
        <v>-0.86899999999999999</v>
      </c>
      <c r="D243" s="34">
        <v>-0.86899999999999999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</row>
    <row r="244" spans="1:9" x14ac:dyDescent="0.25">
      <c r="A244" s="22" t="s">
        <v>29</v>
      </c>
      <c r="B244" s="23" t="s">
        <v>96</v>
      </c>
      <c r="C244" s="33">
        <v>962</v>
      </c>
      <c r="D244" s="33">
        <v>962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</row>
    <row r="245" spans="1:9" x14ac:dyDescent="0.25">
      <c r="A245" s="26"/>
      <c r="B245" s="24" t="s">
        <v>34</v>
      </c>
      <c r="C245" s="34">
        <v>191</v>
      </c>
      <c r="D245" s="34">
        <v>191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</row>
    <row r="246" spans="1:9" x14ac:dyDescent="0.25">
      <c r="A246" s="26"/>
      <c r="B246" s="24" t="s">
        <v>11</v>
      </c>
      <c r="C246" s="34">
        <v>771</v>
      </c>
      <c r="D246" s="34">
        <v>771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</row>
    <row r="247" spans="1:9" x14ac:dyDescent="0.25">
      <c r="A247" s="18" t="s">
        <v>23</v>
      </c>
      <c r="B247" s="21" t="s">
        <v>97</v>
      </c>
      <c r="C247" s="35">
        <v>265.995</v>
      </c>
      <c r="D247" s="35">
        <v>265.995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</row>
    <row r="248" spans="1:9" x14ac:dyDescent="0.25">
      <c r="A248" s="22" t="s">
        <v>29</v>
      </c>
      <c r="B248" s="23" t="s">
        <v>84</v>
      </c>
      <c r="C248" s="33">
        <v>236.00800000000004</v>
      </c>
      <c r="D248" s="33">
        <v>236.00800000000004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</row>
    <row r="249" spans="1:9" x14ac:dyDescent="0.25">
      <c r="A249" s="26"/>
      <c r="B249" s="24" t="s">
        <v>34</v>
      </c>
      <c r="C249" s="34">
        <v>-3.3340000000000001</v>
      </c>
      <c r="D249" s="34">
        <v>-3.3340000000000001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</row>
    <row r="250" spans="1:9" x14ac:dyDescent="0.25">
      <c r="A250" s="26"/>
      <c r="B250" s="24" t="s">
        <v>11</v>
      </c>
      <c r="C250" s="34">
        <v>41.762999999999998</v>
      </c>
      <c r="D250" s="34">
        <v>41.762999999999998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</row>
    <row r="251" spans="1:9" x14ac:dyDescent="0.25">
      <c r="A251" s="26"/>
      <c r="B251" s="24" t="s">
        <v>77</v>
      </c>
      <c r="C251" s="34">
        <v>0.216</v>
      </c>
      <c r="D251" s="34">
        <v>0.216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</row>
    <row r="252" spans="1:9" x14ac:dyDescent="0.25">
      <c r="A252" s="26"/>
      <c r="B252" s="24" t="s">
        <v>39</v>
      </c>
      <c r="C252" s="34">
        <v>722</v>
      </c>
      <c r="D252" s="34">
        <v>722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</row>
    <row r="253" spans="1:9" x14ac:dyDescent="0.25">
      <c r="A253" s="26"/>
      <c r="B253" s="24" t="s">
        <v>16</v>
      </c>
      <c r="C253" s="34">
        <v>-524.63699999999994</v>
      </c>
      <c r="D253" s="34">
        <v>-524.63699999999994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</row>
    <row r="254" spans="1:9" x14ac:dyDescent="0.25">
      <c r="A254" s="22" t="s">
        <v>29</v>
      </c>
      <c r="B254" s="23" t="s">
        <v>85</v>
      </c>
      <c r="C254" s="33">
        <v>29.986999999999998</v>
      </c>
      <c r="D254" s="33">
        <v>29.986999999999998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</row>
    <row r="255" spans="1:9" x14ac:dyDescent="0.25">
      <c r="A255" s="26"/>
      <c r="B255" s="24" t="s">
        <v>34</v>
      </c>
      <c r="C255" s="34">
        <v>-23.65</v>
      </c>
      <c r="D255" s="34">
        <v>-23.65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</row>
    <row r="256" spans="1:9" x14ac:dyDescent="0.25">
      <c r="A256" s="26"/>
      <c r="B256" s="24" t="s">
        <v>11</v>
      </c>
      <c r="C256" s="34">
        <v>34.790999999999997</v>
      </c>
      <c r="D256" s="34">
        <v>34.790999999999997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</row>
    <row r="257" spans="1:9" x14ac:dyDescent="0.25">
      <c r="A257" s="27"/>
      <c r="B257" s="15" t="s">
        <v>16</v>
      </c>
      <c r="C257" s="34">
        <v>19.689</v>
      </c>
      <c r="D257" s="34">
        <v>19.689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</row>
    <row r="258" spans="1:9" x14ac:dyDescent="0.25">
      <c r="A258" s="27"/>
      <c r="B258" s="15" t="s">
        <v>17</v>
      </c>
      <c r="C258" s="34">
        <v>-0.84299999999999997</v>
      </c>
      <c r="D258" s="34">
        <v>-0.84299999999999997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</row>
    <row r="259" spans="1:9" x14ac:dyDescent="0.25">
      <c r="A259" s="18" t="s">
        <v>21</v>
      </c>
      <c r="B259" s="20" t="s">
        <v>98</v>
      </c>
      <c r="C259" s="35">
        <v>1244.011</v>
      </c>
      <c r="D259" s="35">
        <v>1244.011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</row>
    <row r="260" spans="1:9" ht="26.1" customHeight="1" x14ac:dyDescent="0.25">
      <c r="A260" s="18" t="s">
        <v>23</v>
      </c>
      <c r="B260" s="21" t="s">
        <v>99</v>
      </c>
      <c r="C260" s="35">
        <v>37.318000000000012</v>
      </c>
      <c r="D260" s="35">
        <v>37.318000000000012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</row>
    <row r="261" spans="1:9" x14ac:dyDescent="0.25">
      <c r="A261" s="22" t="s">
        <v>29</v>
      </c>
      <c r="B261" s="23" t="s">
        <v>84</v>
      </c>
      <c r="C261" s="33">
        <v>-64.821999999999989</v>
      </c>
      <c r="D261" s="33">
        <v>-64.821999999999989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</row>
    <row r="262" spans="1:9" x14ac:dyDescent="0.25">
      <c r="A262" s="26"/>
      <c r="B262" s="24" t="s">
        <v>34</v>
      </c>
      <c r="C262" s="34">
        <v>-13.286</v>
      </c>
      <c r="D262" s="34">
        <v>-13.286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</row>
    <row r="263" spans="1:9" x14ac:dyDescent="0.25">
      <c r="A263" s="26"/>
      <c r="B263" s="24" t="s">
        <v>11</v>
      </c>
      <c r="C263" s="34">
        <v>-51.805</v>
      </c>
      <c r="D263" s="34">
        <v>-51.805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</row>
    <row r="264" spans="1:9" x14ac:dyDescent="0.25">
      <c r="A264" s="26"/>
      <c r="B264" s="24" t="s">
        <v>77</v>
      </c>
      <c r="C264" s="34">
        <v>7.1999999999999995E-2</v>
      </c>
      <c r="D264" s="34">
        <v>7.1999999999999995E-2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</row>
    <row r="265" spans="1:9" x14ac:dyDescent="0.25">
      <c r="A265" s="26"/>
      <c r="B265" s="24" t="s">
        <v>16</v>
      </c>
      <c r="C265" s="34">
        <v>0.19700000000000001</v>
      </c>
      <c r="D265" s="34">
        <v>0.19700000000000001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</row>
    <row r="266" spans="1:9" x14ac:dyDescent="0.25">
      <c r="A266" s="22" t="s">
        <v>29</v>
      </c>
      <c r="B266" s="23" t="s">
        <v>85</v>
      </c>
      <c r="C266" s="33">
        <v>102.14</v>
      </c>
      <c r="D266" s="33">
        <v>102.14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</row>
    <row r="267" spans="1:9" x14ac:dyDescent="0.25">
      <c r="A267" s="26"/>
      <c r="B267" s="24" t="s">
        <v>34</v>
      </c>
      <c r="C267" s="34">
        <v>75.691000000000003</v>
      </c>
      <c r="D267" s="34">
        <v>75.691000000000003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</row>
    <row r="268" spans="1:9" x14ac:dyDescent="0.25">
      <c r="A268" s="26"/>
      <c r="B268" s="24" t="s">
        <v>11</v>
      </c>
      <c r="C268" s="34">
        <v>24.382999999999999</v>
      </c>
      <c r="D268" s="34">
        <v>24.382999999999999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</row>
    <row r="269" spans="1:9" x14ac:dyDescent="0.25">
      <c r="A269" s="27"/>
      <c r="B269" s="15" t="s">
        <v>16</v>
      </c>
      <c r="C269" s="34">
        <v>2.0659999999999998</v>
      </c>
      <c r="D269" s="34">
        <v>2.0659999999999998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</row>
    <row r="270" spans="1:9" ht="26.45" customHeight="1" x14ac:dyDescent="0.25">
      <c r="A270" s="18" t="s">
        <v>23</v>
      </c>
      <c r="B270" s="21" t="s">
        <v>100</v>
      </c>
      <c r="C270" s="35">
        <v>-21.620999999999999</v>
      </c>
      <c r="D270" s="35">
        <v>-21.620999999999999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</row>
    <row r="271" spans="1:9" x14ac:dyDescent="0.25">
      <c r="A271" s="22" t="s">
        <v>29</v>
      </c>
      <c r="B271" s="23" t="s">
        <v>84</v>
      </c>
      <c r="C271" s="33">
        <v>-21.620999999999999</v>
      </c>
      <c r="D271" s="33">
        <v>-21.620999999999999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</row>
    <row r="272" spans="1:9" x14ac:dyDescent="0.25">
      <c r="A272" s="26"/>
      <c r="B272" s="24" t="s">
        <v>16</v>
      </c>
      <c r="C272" s="34">
        <v>-21.620999999999999</v>
      </c>
      <c r="D272" s="34">
        <v>-21.620999999999999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</row>
    <row r="273" spans="1:9" ht="25.35" customHeight="1" x14ac:dyDescent="0.25">
      <c r="A273" s="18" t="s">
        <v>23</v>
      </c>
      <c r="B273" s="21" t="s">
        <v>101</v>
      </c>
      <c r="C273" s="35">
        <v>1228.3139999999999</v>
      </c>
      <c r="D273" s="35">
        <v>1228.3139999999999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</row>
    <row r="274" spans="1:9" x14ac:dyDescent="0.25">
      <c r="A274" s="22" t="s">
        <v>29</v>
      </c>
      <c r="B274" s="23" t="s">
        <v>84</v>
      </c>
      <c r="C274" s="33">
        <v>156.41800000000001</v>
      </c>
      <c r="D274" s="33">
        <v>156.41800000000001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</row>
    <row r="275" spans="1:9" x14ac:dyDescent="0.25">
      <c r="A275" s="26"/>
      <c r="B275" s="24" t="s">
        <v>34</v>
      </c>
      <c r="C275" s="34">
        <v>-9.3279999999999994</v>
      </c>
      <c r="D275" s="34">
        <v>-9.3279999999999994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</row>
    <row r="276" spans="1:9" x14ac:dyDescent="0.25">
      <c r="A276" s="26"/>
      <c r="B276" s="24" t="s">
        <v>11</v>
      </c>
      <c r="C276" s="34">
        <v>-67.319000000000003</v>
      </c>
      <c r="D276" s="34">
        <v>-67.319000000000003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</row>
    <row r="277" spans="1:9" x14ac:dyDescent="0.25">
      <c r="A277" s="26"/>
      <c r="B277" s="24" t="s">
        <v>77</v>
      </c>
      <c r="C277" s="34">
        <v>-4.5339999999999998</v>
      </c>
      <c r="D277" s="34">
        <v>-4.5339999999999998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</row>
    <row r="278" spans="1:9" x14ac:dyDescent="0.25">
      <c r="A278" s="27"/>
      <c r="B278" s="15" t="s">
        <v>39</v>
      </c>
      <c r="C278" s="34">
        <v>6</v>
      </c>
      <c r="D278" s="34">
        <v>6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</row>
    <row r="279" spans="1:9" x14ac:dyDescent="0.25">
      <c r="A279" s="26"/>
      <c r="B279" s="24" t="s">
        <v>16</v>
      </c>
      <c r="C279" s="34">
        <v>231.59900000000002</v>
      </c>
      <c r="D279" s="34">
        <v>231.59900000000002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</row>
    <row r="280" spans="1:9" x14ac:dyDescent="0.25">
      <c r="A280" s="22" t="s">
        <v>29</v>
      </c>
      <c r="B280" s="23" t="s">
        <v>85</v>
      </c>
      <c r="C280" s="33">
        <v>1071.896</v>
      </c>
      <c r="D280" s="33">
        <v>1071.896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</row>
    <row r="281" spans="1:9" x14ac:dyDescent="0.25">
      <c r="A281" s="26"/>
      <c r="B281" s="24" t="s">
        <v>34</v>
      </c>
      <c r="C281" s="34">
        <v>794.32399999999996</v>
      </c>
      <c r="D281" s="34">
        <v>794.32399999999996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</row>
    <row r="282" spans="1:9" x14ac:dyDescent="0.25">
      <c r="A282" s="26"/>
      <c r="B282" s="24" t="s">
        <v>11</v>
      </c>
      <c r="C282" s="34">
        <v>255.886</v>
      </c>
      <c r="D282" s="34">
        <v>255.886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</row>
    <row r="283" spans="1:9" x14ac:dyDescent="0.25">
      <c r="A283" s="27"/>
      <c r="B283" s="15" t="s">
        <v>16</v>
      </c>
      <c r="C283" s="34">
        <v>21.686</v>
      </c>
      <c r="D283" s="34">
        <v>21.686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</row>
    <row r="284" spans="1:9" x14ac:dyDescent="0.25">
      <c r="A284" s="18" t="s">
        <v>19</v>
      </c>
      <c r="B284" s="19" t="s">
        <v>102</v>
      </c>
      <c r="C284" s="35">
        <v>4065.9360000000011</v>
      </c>
      <c r="D284" s="35">
        <v>4065.9360000000011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</row>
    <row r="285" spans="1:9" x14ac:dyDescent="0.25">
      <c r="A285" s="18" t="s">
        <v>21</v>
      </c>
      <c r="B285" s="20" t="s">
        <v>103</v>
      </c>
      <c r="C285" s="35">
        <v>5441.003999999999</v>
      </c>
      <c r="D285" s="35">
        <v>5441.003999999999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</row>
    <row r="286" spans="1:9" x14ac:dyDescent="0.25">
      <c r="A286" s="18" t="s">
        <v>23</v>
      </c>
      <c r="B286" s="21" t="s">
        <v>104</v>
      </c>
      <c r="C286" s="35">
        <v>100.53999999999999</v>
      </c>
      <c r="D286" s="35">
        <v>100.53999999999999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</row>
    <row r="287" spans="1:9" x14ac:dyDescent="0.25">
      <c r="A287" s="22" t="s">
        <v>29</v>
      </c>
      <c r="B287" s="23" t="s">
        <v>84</v>
      </c>
      <c r="C287" s="33">
        <v>100.53999999999999</v>
      </c>
      <c r="D287" s="33">
        <v>100.53999999999999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</row>
    <row r="288" spans="1:9" x14ac:dyDescent="0.25">
      <c r="A288" s="26"/>
      <c r="B288" s="24" t="s">
        <v>34</v>
      </c>
      <c r="C288" s="34">
        <v>77.8</v>
      </c>
      <c r="D288" s="34">
        <v>77.8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</row>
    <row r="289" spans="1:9" x14ac:dyDescent="0.25">
      <c r="A289" s="26"/>
      <c r="B289" s="24" t="s">
        <v>11</v>
      </c>
      <c r="C289" s="34">
        <v>22.466999999999999</v>
      </c>
      <c r="D289" s="34">
        <v>22.466999999999999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</row>
    <row r="290" spans="1:9" x14ac:dyDescent="0.25">
      <c r="A290" s="26"/>
      <c r="B290" s="24" t="s">
        <v>77</v>
      </c>
      <c r="C290" s="34">
        <v>0.27300000000000002</v>
      </c>
      <c r="D290" s="34">
        <v>0.27300000000000002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</row>
    <row r="291" spans="1:9" x14ac:dyDescent="0.25">
      <c r="A291" s="18" t="s">
        <v>23</v>
      </c>
      <c r="B291" s="13" t="s">
        <v>105</v>
      </c>
      <c r="C291" s="41">
        <v>31.359000000000002</v>
      </c>
      <c r="D291" s="41">
        <v>31.359000000000002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</row>
    <row r="292" spans="1:9" x14ac:dyDescent="0.25">
      <c r="A292" s="22" t="s">
        <v>29</v>
      </c>
      <c r="B292" s="14" t="s">
        <v>84</v>
      </c>
      <c r="C292" s="33">
        <v>31.359000000000002</v>
      </c>
      <c r="D292" s="33">
        <v>31.359000000000002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</row>
    <row r="293" spans="1:9" x14ac:dyDescent="0.25">
      <c r="A293" s="27"/>
      <c r="B293" s="15" t="s">
        <v>34</v>
      </c>
      <c r="C293" s="34">
        <v>-16.809999999999999</v>
      </c>
      <c r="D293" s="34">
        <v>-16.809999999999999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</row>
    <row r="294" spans="1:9" x14ac:dyDescent="0.25">
      <c r="A294" s="27"/>
      <c r="B294" s="15" t="s">
        <v>11</v>
      </c>
      <c r="C294" s="34">
        <v>47.841000000000001</v>
      </c>
      <c r="D294" s="34">
        <v>47.841000000000001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</row>
    <row r="295" spans="1:9" x14ac:dyDescent="0.25">
      <c r="A295" s="27"/>
      <c r="B295" s="15" t="s">
        <v>77</v>
      </c>
      <c r="C295" s="34">
        <v>0.36099999999999999</v>
      </c>
      <c r="D295" s="34">
        <v>0.36099999999999999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</row>
    <row r="296" spans="1:9" x14ac:dyDescent="0.25">
      <c r="A296" s="27"/>
      <c r="B296" s="15" t="s">
        <v>16</v>
      </c>
      <c r="C296" s="34">
        <v>-3.3000000000000002E-2</v>
      </c>
      <c r="D296" s="34">
        <v>-3.3000000000000002E-2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</row>
    <row r="297" spans="1:9" ht="15.75" customHeight="1" x14ac:dyDescent="0.25">
      <c r="A297" s="18" t="s">
        <v>23</v>
      </c>
      <c r="B297" s="21" t="s">
        <v>106</v>
      </c>
      <c r="C297" s="35">
        <v>5097.6059999999998</v>
      </c>
      <c r="D297" s="35">
        <v>5097.6059999999998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</row>
    <row r="298" spans="1:9" x14ac:dyDescent="0.25">
      <c r="A298" s="22" t="s">
        <v>29</v>
      </c>
      <c r="B298" s="23" t="s">
        <v>84</v>
      </c>
      <c r="C298" s="33">
        <v>5097.6059999999998</v>
      </c>
      <c r="D298" s="33">
        <v>5097.6059999999998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</row>
    <row r="299" spans="1:9" x14ac:dyDescent="0.25">
      <c r="A299" s="26"/>
      <c r="B299" s="24" t="s">
        <v>34</v>
      </c>
      <c r="C299" s="34">
        <v>-1.6619999999999999</v>
      </c>
      <c r="D299" s="34">
        <v>-1.6619999999999999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</row>
    <row r="300" spans="1:9" x14ac:dyDescent="0.25">
      <c r="A300" s="26"/>
      <c r="B300" s="24" t="s">
        <v>11</v>
      </c>
      <c r="C300" s="34">
        <v>-0.86399999999999999</v>
      </c>
      <c r="D300" s="34">
        <v>-0.86399999999999999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</row>
    <row r="301" spans="1:9" x14ac:dyDescent="0.25">
      <c r="A301" s="26"/>
      <c r="B301" s="24" t="s">
        <v>77</v>
      </c>
      <c r="C301" s="34">
        <v>0.14499999999999999</v>
      </c>
      <c r="D301" s="34">
        <v>0.14499999999999999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</row>
    <row r="302" spans="1:9" x14ac:dyDescent="0.25">
      <c r="A302" s="26"/>
      <c r="B302" s="24" t="s">
        <v>39</v>
      </c>
      <c r="C302" s="34">
        <v>5000</v>
      </c>
      <c r="D302" s="34">
        <v>5000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</row>
    <row r="303" spans="1:9" x14ac:dyDescent="0.25">
      <c r="A303" s="26"/>
      <c r="B303" s="24" t="s">
        <v>16</v>
      </c>
      <c r="C303" s="34">
        <v>99.986999999999995</v>
      </c>
      <c r="D303" s="34">
        <v>99.986999999999995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</row>
    <row r="304" spans="1:9" x14ac:dyDescent="0.25">
      <c r="A304" s="18" t="s">
        <v>23</v>
      </c>
      <c r="B304" s="21" t="s">
        <v>107</v>
      </c>
      <c r="C304" s="35">
        <v>217.22799999999998</v>
      </c>
      <c r="D304" s="35">
        <v>217.22799999999998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</row>
    <row r="305" spans="1:9" x14ac:dyDescent="0.25">
      <c r="A305" s="22" t="s">
        <v>29</v>
      </c>
      <c r="B305" s="23" t="s">
        <v>84</v>
      </c>
      <c r="C305" s="33">
        <v>353.14799999999997</v>
      </c>
      <c r="D305" s="33">
        <v>353.14799999999997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</row>
    <row r="306" spans="1:9" x14ac:dyDescent="0.25">
      <c r="A306" s="26"/>
      <c r="B306" s="24" t="s">
        <v>34</v>
      </c>
      <c r="C306" s="34">
        <v>-5.2850000000000001</v>
      </c>
      <c r="D306" s="34">
        <v>-5.2850000000000001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</row>
    <row r="307" spans="1:9" x14ac:dyDescent="0.25">
      <c r="A307" s="26"/>
      <c r="B307" s="24" t="s">
        <v>11</v>
      </c>
      <c r="C307" s="34">
        <v>-5.2560000000000002</v>
      </c>
      <c r="D307" s="34">
        <v>-5.2560000000000002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</row>
    <row r="308" spans="1:9" x14ac:dyDescent="0.25">
      <c r="A308" s="26"/>
      <c r="B308" s="24" t="s">
        <v>77</v>
      </c>
      <c r="C308" s="34">
        <v>0.28899999999999998</v>
      </c>
      <c r="D308" s="34">
        <v>0.28899999999999998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</row>
    <row r="309" spans="1:9" x14ac:dyDescent="0.25">
      <c r="A309" s="26"/>
      <c r="B309" s="24" t="s">
        <v>39</v>
      </c>
      <c r="C309" s="34">
        <v>266</v>
      </c>
      <c r="D309" s="34">
        <v>266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</row>
    <row r="310" spans="1:9" x14ac:dyDescent="0.25">
      <c r="A310" s="26"/>
      <c r="B310" s="24" t="s">
        <v>16</v>
      </c>
      <c r="C310" s="34">
        <v>97.399999999999991</v>
      </c>
      <c r="D310" s="34">
        <v>97.399999999999991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</row>
    <row r="311" spans="1:9" x14ac:dyDescent="0.25">
      <c r="A311" s="22" t="s">
        <v>29</v>
      </c>
      <c r="B311" s="23" t="s">
        <v>85</v>
      </c>
      <c r="C311" s="33">
        <v>-135.91999999999999</v>
      </c>
      <c r="D311" s="33">
        <v>-135.91999999999999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</row>
    <row r="312" spans="1:9" x14ac:dyDescent="0.25">
      <c r="A312" s="26"/>
      <c r="B312" s="24" t="s">
        <v>34</v>
      </c>
      <c r="C312" s="34">
        <v>-198.71899999999999</v>
      </c>
      <c r="D312" s="34">
        <v>-198.71899999999999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</row>
    <row r="313" spans="1:9" x14ac:dyDescent="0.25">
      <c r="A313" s="26"/>
      <c r="B313" s="24" t="s">
        <v>11</v>
      </c>
      <c r="C313" s="34">
        <v>29.218</v>
      </c>
      <c r="D313" s="34">
        <v>29.218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</row>
    <row r="314" spans="1:9" x14ac:dyDescent="0.25">
      <c r="A314" s="27"/>
      <c r="B314" s="15" t="s">
        <v>16</v>
      </c>
      <c r="C314" s="34">
        <v>35.226999999999997</v>
      </c>
      <c r="D314" s="34">
        <v>35.226999999999997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</row>
    <row r="315" spans="1:9" x14ac:dyDescent="0.25">
      <c r="A315" s="27"/>
      <c r="B315" s="15" t="s">
        <v>17</v>
      </c>
      <c r="C315" s="34">
        <v>-1.6459999999999999</v>
      </c>
      <c r="D315" s="34">
        <v>-1.6459999999999999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</row>
    <row r="316" spans="1:9" x14ac:dyDescent="0.25">
      <c r="A316" s="18" t="s">
        <v>23</v>
      </c>
      <c r="B316" s="21" t="s">
        <v>108</v>
      </c>
      <c r="C316" s="35">
        <v>-5.7290000000000001</v>
      </c>
      <c r="D316" s="35">
        <v>-5.7290000000000001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</row>
    <row r="317" spans="1:9" x14ac:dyDescent="0.25">
      <c r="A317" s="22" t="s">
        <v>29</v>
      </c>
      <c r="B317" s="23" t="s">
        <v>84</v>
      </c>
      <c r="C317" s="33">
        <v>-5.7290000000000001</v>
      </c>
      <c r="D317" s="33">
        <v>-5.7290000000000001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</row>
    <row r="318" spans="1:9" x14ac:dyDescent="0.25">
      <c r="A318" s="26"/>
      <c r="B318" s="24" t="s">
        <v>34</v>
      </c>
      <c r="C318" s="34">
        <v>-3.8809999999999998</v>
      </c>
      <c r="D318" s="34">
        <v>-3.8809999999999998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</row>
    <row r="319" spans="1:9" x14ac:dyDescent="0.25">
      <c r="A319" s="26"/>
      <c r="B319" s="24" t="s">
        <v>11</v>
      </c>
      <c r="C319" s="34">
        <v>-1.9630000000000001</v>
      </c>
      <c r="D319" s="34">
        <v>-1.9630000000000001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</row>
    <row r="320" spans="1:9" x14ac:dyDescent="0.25">
      <c r="A320" s="26"/>
      <c r="B320" s="24" t="s">
        <v>77</v>
      </c>
      <c r="C320" s="34">
        <v>0.14499999999999999</v>
      </c>
      <c r="D320" s="34">
        <v>0.14499999999999999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</row>
    <row r="321" spans="1:9" x14ac:dyDescent="0.25">
      <c r="A321" s="26"/>
      <c r="B321" s="24" t="s">
        <v>16</v>
      </c>
      <c r="C321" s="34">
        <v>-0.03</v>
      </c>
      <c r="D321" s="34">
        <v>-0.03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</row>
    <row r="322" spans="1:9" x14ac:dyDescent="0.25">
      <c r="A322" s="18" t="s">
        <v>21</v>
      </c>
      <c r="B322" s="20" t="s">
        <v>109</v>
      </c>
      <c r="C322" s="35">
        <v>69.698000000000022</v>
      </c>
      <c r="D322" s="35">
        <v>69.698000000000022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</row>
    <row r="323" spans="1:9" x14ac:dyDescent="0.25">
      <c r="A323" s="18" t="s">
        <v>23</v>
      </c>
      <c r="B323" s="21" t="s">
        <v>110</v>
      </c>
      <c r="C323" s="35">
        <v>208.13399999999996</v>
      </c>
      <c r="D323" s="35">
        <v>208.13399999999996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</row>
    <row r="324" spans="1:9" x14ac:dyDescent="0.25">
      <c r="A324" s="22" t="s">
        <v>29</v>
      </c>
      <c r="B324" s="23" t="s">
        <v>84</v>
      </c>
      <c r="C324" s="33">
        <v>447.82399999999996</v>
      </c>
      <c r="D324" s="33">
        <v>447.82399999999996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</row>
    <row r="325" spans="1:9" x14ac:dyDescent="0.25">
      <c r="A325" s="26"/>
      <c r="B325" s="24" t="s">
        <v>34</v>
      </c>
      <c r="C325" s="34">
        <v>-5.93</v>
      </c>
      <c r="D325" s="34">
        <v>-5.93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</row>
    <row r="326" spans="1:9" x14ac:dyDescent="0.25">
      <c r="A326" s="26"/>
      <c r="B326" s="24" t="s">
        <v>11</v>
      </c>
      <c r="C326" s="34">
        <v>1.1299999999999999</v>
      </c>
      <c r="D326" s="34">
        <v>1.1299999999999999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</row>
    <row r="327" spans="1:9" x14ac:dyDescent="0.25">
      <c r="A327" s="26"/>
      <c r="B327" s="24" t="s">
        <v>77</v>
      </c>
      <c r="C327" s="34">
        <v>0.216</v>
      </c>
      <c r="D327" s="34">
        <v>0.216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</row>
    <row r="328" spans="1:9" x14ac:dyDescent="0.25">
      <c r="A328" s="27"/>
      <c r="B328" s="15" t="s">
        <v>39</v>
      </c>
      <c r="C328" s="34">
        <v>190</v>
      </c>
      <c r="D328" s="34">
        <v>190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</row>
    <row r="329" spans="1:9" x14ac:dyDescent="0.25">
      <c r="A329" s="26"/>
      <c r="B329" s="24" t="s">
        <v>16</v>
      </c>
      <c r="C329" s="34">
        <v>262.40799999999996</v>
      </c>
      <c r="D329" s="34">
        <v>262.40799999999996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</row>
    <row r="330" spans="1:9" x14ac:dyDescent="0.25">
      <c r="A330" s="22" t="s">
        <v>29</v>
      </c>
      <c r="B330" s="23" t="s">
        <v>85</v>
      </c>
      <c r="C330" s="33">
        <v>-239.69</v>
      </c>
      <c r="D330" s="33">
        <v>-239.69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</row>
    <row r="331" spans="1:9" x14ac:dyDescent="0.25">
      <c r="A331" s="26"/>
      <c r="B331" s="24" t="s">
        <v>34</v>
      </c>
      <c r="C331" s="34">
        <v>-192.45400000000001</v>
      </c>
      <c r="D331" s="34">
        <v>-192.45400000000001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</row>
    <row r="332" spans="1:9" x14ac:dyDescent="0.25">
      <c r="A332" s="26"/>
      <c r="B332" s="24" t="s">
        <v>11</v>
      </c>
      <c r="C332" s="34">
        <v>-48.305</v>
      </c>
      <c r="D332" s="34">
        <v>-48.305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</row>
    <row r="333" spans="1:9" x14ac:dyDescent="0.25">
      <c r="A333" s="27"/>
      <c r="B333" s="15" t="s">
        <v>16</v>
      </c>
      <c r="C333" s="34">
        <v>1.347</v>
      </c>
      <c r="D333" s="34">
        <v>1.347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</row>
    <row r="334" spans="1:9" x14ac:dyDescent="0.25">
      <c r="A334" s="27"/>
      <c r="B334" s="15" t="s">
        <v>17</v>
      </c>
      <c r="C334" s="34">
        <v>-0.27800000000000002</v>
      </c>
      <c r="D334" s="34">
        <v>-0.27800000000000002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</row>
    <row r="335" spans="1:9" x14ac:dyDescent="0.25">
      <c r="A335" s="18" t="s">
        <v>23</v>
      </c>
      <c r="B335" s="21" t="s">
        <v>111</v>
      </c>
      <c r="C335" s="35">
        <v>-78.265999999999977</v>
      </c>
      <c r="D335" s="35">
        <v>-78.265999999999977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</row>
    <row r="336" spans="1:9" x14ac:dyDescent="0.25">
      <c r="A336" s="22" t="s">
        <v>29</v>
      </c>
      <c r="B336" s="23" t="s">
        <v>84</v>
      </c>
      <c r="C336" s="33">
        <v>-62.490999999999985</v>
      </c>
      <c r="D336" s="33">
        <v>-62.490999999999985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</row>
    <row r="337" spans="1:9" x14ac:dyDescent="0.25">
      <c r="A337" s="26"/>
      <c r="B337" s="24" t="s">
        <v>34</v>
      </c>
      <c r="C337" s="34">
        <v>51.238999999999997</v>
      </c>
      <c r="D337" s="34">
        <v>51.238999999999997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</row>
    <row r="338" spans="1:9" x14ac:dyDescent="0.25">
      <c r="A338" s="26"/>
      <c r="B338" s="24" t="s">
        <v>11</v>
      </c>
      <c r="C338" s="34">
        <v>40.960999999999999</v>
      </c>
      <c r="D338" s="34">
        <v>40.960999999999999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</row>
    <row r="339" spans="1:9" x14ac:dyDescent="0.25">
      <c r="A339" s="26"/>
      <c r="B339" s="24" t="s">
        <v>77</v>
      </c>
      <c r="C339" s="34">
        <v>0.216</v>
      </c>
      <c r="D339" s="34">
        <v>0.216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</row>
    <row r="340" spans="1:9" x14ac:dyDescent="0.25">
      <c r="A340" s="26"/>
      <c r="B340" s="24" t="s">
        <v>39</v>
      </c>
      <c r="C340" s="34">
        <v>-1242</v>
      </c>
      <c r="D340" s="34">
        <v>-1242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</row>
    <row r="341" spans="1:9" x14ac:dyDescent="0.25">
      <c r="A341" s="26"/>
      <c r="B341" s="24" t="s">
        <v>16</v>
      </c>
      <c r="C341" s="34">
        <v>1087.0930000000001</v>
      </c>
      <c r="D341" s="34">
        <v>1087.0930000000001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</row>
    <row r="342" spans="1:9" x14ac:dyDescent="0.25">
      <c r="A342" s="22" t="s">
        <v>29</v>
      </c>
      <c r="B342" s="23" t="s">
        <v>85</v>
      </c>
      <c r="C342" s="33">
        <v>-15.774999999999999</v>
      </c>
      <c r="D342" s="33">
        <v>-15.774999999999999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</row>
    <row r="343" spans="1:9" x14ac:dyDescent="0.25">
      <c r="A343" s="26"/>
      <c r="B343" s="24" t="s">
        <v>34</v>
      </c>
      <c r="C343" s="34">
        <v>-36.441000000000003</v>
      </c>
      <c r="D343" s="34">
        <v>-36.441000000000003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</row>
    <row r="344" spans="1:9" x14ac:dyDescent="0.25">
      <c r="A344" s="26"/>
      <c r="B344" s="24" t="s">
        <v>11</v>
      </c>
      <c r="C344" s="34">
        <v>-12.433999999999999</v>
      </c>
      <c r="D344" s="34">
        <v>-12.433999999999999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</row>
    <row r="345" spans="1:9" x14ac:dyDescent="0.25">
      <c r="A345" s="27"/>
      <c r="B345" s="15" t="s">
        <v>16</v>
      </c>
      <c r="C345" s="34">
        <v>34.597000000000001</v>
      </c>
      <c r="D345" s="34">
        <v>34.597000000000001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</row>
    <row r="346" spans="1:9" x14ac:dyDescent="0.25">
      <c r="A346" s="27"/>
      <c r="B346" s="15" t="s">
        <v>17</v>
      </c>
      <c r="C346" s="34">
        <v>-1.4970000000000001</v>
      </c>
      <c r="D346" s="34">
        <v>-1.4970000000000001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</row>
    <row r="347" spans="1:9" ht="25.5" x14ac:dyDescent="0.25">
      <c r="A347" s="18" t="s">
        <v>23</v>
      </c>
      <c r="B347" s="21" t="s">
        <v>112</v>
      </c>
      <c r="C347" s="35">
        <v>-60.170000000000009</v>
      </c>
      <c r="D347" s="35">
        <v>-60.170000000000009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</row>
    <row r="348" spans="1:9" x14ac:dyDescent="0.25">
      <c r="A348" s="22" t="s">
        <v>29</v>
      </c>
      <c r="B348" s="23" t="s">
        <v>84</v>
      </c>
      <c r="C348" s="33">
        <v>-109.982</v>
      </c>
      <c r="D348" s="33">
        <v>-109.982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</row>
    <row r="349" spans="1:9" x14ac:dyDescent="0.25">
      <c r="A349" s="26"/>
      <c r="B349" s="24" t="s">
        <v>34</v>
      </c>
      <c r="C349" s="34">
        <v>-1.976</v>
      </c>
      <c r="D349" s="34">
        <v>-1.976</v>
      </c>
      <c r="E349" s="34">
        <v>0</v>
      </c>
      <c r="F349" s="34">
        <v>0</v>
      </c>
      <c r="G349" s="34">
        <v>0</v>
      </c>
      <c r="H349" s="34">
        <v>0</v>
      </c>
      <c r="I349" s="34">
        <v>0</v>
      </c>
    </row>
    <row r="350" spans="1:9" x14ac:dyDescent="0.25">
      <c r="A350" s="26"/>
      <c r="B350" s="24" t="s">
        <v>11</v>
      </c>
      <c r="C350" s="34">
        <v>-119.346</v>
      </c>
      <c r="D350" s="34">
        <v>-119.346</v>
      </c>
      <c r="E350" s="34">
        <v>0</v>
      </c>
      <c r="F350" s="34">
        <v>0</v>
      </c>
      <c r="G350" s="34">
        <v>0</v>
      </c>
      <c r="H350" s="34">
        <v>0</v>
      </c>
      <c r="I350" s="34">
        <v>0</v>
      </c>
    </row>
    <row r="351" spans="1:9" x14ac:dyDescent="0.25">
      <c r="A351" s="26"/>
      <c r="B351" s="24" t="s">
        <v>77</v>
      </c>
      <c r="C351" s="34">
        <v>7.1999999999999995E-2</v>
      </c>
      <c r="D351" s="34">
        <v>7.1999999999999995E-2</v>
      </c>
      <c r="E351" s="34">
        <v>0</v>
      </c>
      <c r="F351" s="34">
        <v>0</v>
      </c>
      <c r="G351" s="34">
        <v>0</v>
      </c>
      <c r="H351" s="34">
        <v>0</v>
      </c>
      <c r="I351" s="34">
        <v>0</v>
      </c>
    </row>
    <row r="352" spans="1:9" x14ac:dyDescent="0.25">
      <c r="A352" s="26"/>
      <c r="B352" s="24" t="s">
        <v>16</v>
      </c>
      <c r="C352" s="34">
        <v>11.268000000000001</v>
      </c>
      <c r="D352" s="34">
        <v>11.268000000000001</v>
      </c>
      <c r="E352" s="34">
        <v>0</v>
      </c>
      <c r="F352" s="34">
        <v>0</v>
      </c>
      <c r="G352" s="34">
        <v>0</v>
      </c>
      <c r="H352" s="34">
        <v>0</v>
      </c>
      <c r="I352" s="34">
        <v>0</v>
      </c>
    </row>
    <row r="353" spans="1:9" x14ac:dyDescent="0.25">
      <c r="A353" s="22" t="s">
        <v>29</v>
      </c>
      <c r="B353" s="23" t="s">
        <v>113</v>
      </c>
      <c r="C353" s="33">
        <v>49.811999999999998</v>
      </c>
      <c r="D353" s="33">
        <v>49.811999999999998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</row>
    <row r="354" spans="1:9" x14ac:dyDescent="0.25">
      <c r="A354" s="26"/>
      <c r="B354" s="24" t="s">
        <v>34</v>
      </c>
      <c r="C354" s="34">
        <v>11.701000000000001</v>
      </c>
      <c r="D354" s="34">
        <v>11.701000000000001</v>
      </c>
      <c r="E354" s="34">
        <v>0</v>
      </c>
      <c r="F354" s="34">
        <v>0</v>
      </c>
      <c r="G354" s="34">
        <v>0</v>
      </c>
      <c r="H354" s="34">
        <v>0</v>
      </c>
      <c r="I354" s="34">
        <v>0</v>
      </c>
    </row>
    <row r="355" spans="1:9" x14ac:dyDescent="0.25">
      <c r="A355" s="26"/>
      <c r="B355" s="24" t="s">
        <v>11</v>
      </c>
      <c r="C355" s="34">
        <v>38.110999999999997</v>
      </c>
      <c r="D355" s="34">
        <v>38.110999999999997</v>
      </c>
      <c r="E355" s="34">
        <v>0</v>
      </c>
      <c r="F355" s="34">
        <v>0</v>
      </c>
      <c r="G355" s="34">
        <v>0</v>
      </c>
      <c r="H355" s="34">
        <v>0</v>
      </c>
      <c r="I355" s="34">
        <v>0</v>
      </c>
    </row>
    <row r="356" spans="1:9" x14ac:dyDescent="0.25">
      <c r="A356" s="18" t="s">
        <v>21</v>
      </c>
      <c r="B356" s="20" t="s">
        <v>114</v>
      </c>
      <c r="C356" s="35">
        <v>-1444.7659999999998</v>
      </c>
      <c r="D356" s="35">
        <v>-1444.7659999999998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</row>
    <row r="357" spans="1:9" x14ac:dyDescent="0.25">
      <c r="A357" s="18" t="s">
        <v>23</v>
      </c>
      <c r="B357" s="21" t="s">
        <v>115</v>
      </c>
      <c r="C357" s="35">
        <v>-69.656999999999996</v>
      </c>
      <c r="D357" s="35">
        <v>-69.656999999999996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</row>
    <row r="358" spans="1:9" x14ac:dyDescent="0.25">
      <c r="A358" s="22" t="s">
        <v>29</v>
      </c>
      <c r="B358" s="23" t="s">
        <v>84</v>
      </c>
      <c r="C358" s="33">
        <v>-69.656999999999996</v>
      </c>
      <c r="D358" s="33">
        <v>-69.656999999999996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</row>
    <row r="359" spans="1:9" x14ac:dyDescent="0.25">
      <c r="A359" s="26"/>
      <c r="B359" s="24" t="s">
        <v>34</v>
      </c>
      <c r="C359" s="34">
        <v>-3.1059999999999999</v>
      </c>
      <c r="D359" s="34">
        <v>-3.1059999999999999</v>
      </c>
      <c r="E359" s="34">
        <v>0</v>
      </c>
      <c r="F359" s="34">
        <v>0</v>
      </c>
      <c r="G359" s="34">
        <v>0</v>
      </c>
      <c r="H359" s="34">
        <v>0</v>
      </c>
      <c r="I359" s="34">
        <v>0</v>
      </c>
    </row>
    <row r="360" spans="1:9" x14ac:dyDescent="0.25">
      <c r="A360" s="26"/>
      <c r="B360" s="24" t="s">
        <v>11</v>
      </c>
      <c r="C360" s="34">
        <v>-27.216999999999999</v>
      </c>
      <c r="D360" s="34">
        <v>-27.216999999999999</v>
      </c>
      <c r="E360" s="34">
        <v>0</v>
      </c>
      <c r="F360" s="34">
        <v>0</v>
      </c>
      <c r="G360" s="34">
        <v>0</v>
      </c>
      <c r="H360" s="34">
        <v>0</v>
      </c>
      <c r="I360" s="34">
        <v>0</v>
      </c>
    </row>
    <row r="361" spans="1:9" x14ac:dyDescent="0.25">
      <c r="A361" s="26"/>
      <c r="B361" s="24" t="s">
        <v>77</v>
      </c>
      <c r="C361" s="34">
        <v>7.1999999999999995E-2</v>
      </c>
      <c r="D361" s="34">
        <v>7.1999999999999995E-2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</row>
    <row r="362" spans="1:9" x14ac:dyDescent="0.25">
      <c r="A362" s="26"/>
      <c r="B362" s="24" t="s">
        <v>16</v>
      </c>
      <c r="C362" s="34">
        <v>-1.006</v>
      </c>
      <c r="D362" s="34">
        <v>-1.006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</row>
    <row r="363" spans="1:9" x14ac:dyDescent="0.25">
      <c r="A363" s="27"/>
      <c r="B363" s="15" t="s">
        <v>17</v>
      </c>
      <c r="C363" s="34">
        <v>-38.4</v>
      </c>
      <c r="D363" s="34">
        <v>-38.4</v>
      </c>
      <c r="E363" s="34">
        <v>0</v>
      </c>
      <c r="F363" s="34">
        <v>0</v>
      </c>
      <c r="G363" s="34">
        <v>0</v>
      </c>
      <c r="H363" s="34">
        <v>0</v>
      </c>
      <c r="I363" s="34">
        <v>0</v>
      </c>
    </row>
    <row r="364" spans="1:9" x14ac:dyDescent="0.25">
      <c r="A364" s="18" t="s">
        <v>23</v>
      </c>
      <c r="B364" s="21" t="s">
        <v>116</v>
      </c>
      <c r="C364" s="35">
        <v>-32.351999999999997</v>
      </c>
      <c r="D364" s="35">
        <v>-32.351999999999997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</row>
    <row r="365" spans="1:9" x14ac:dyDescent="0.25">
      <c r="A365" s="22" t="s">
        <v>29</v>
      </c>
      <c r="B365" s="23" t="s">
        <v>84</v>
      </c>
      <c r="C365" s="33">
        <v>-32.351999999999997</v>
      </c>
      <c r="D365" s="33">
        <v>-32.351999999999997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</row>
    <row r="366" spans="1:9" x14ac:dyDescent="0.25">
      <c r="A366" s="26"/>
      <c r="B366" s="24" t="s">
        <v>34</v>
      </c>
      <c r="C366" s="34">
        <v>-2.25</v>
      </c>
      <c r="D366" s="34">
        <v>-2.25</v>
      </c>
      <c r="E366" s="34">
        <v>0</v>
      </c>
      <c r="F366" s="34">
        <v>0</v>
      </c>
      <c r="G366" s="34">
        <v>0</v>
      </c>
      <c r="H366" s="34">
        <v>0</v>
      </c>
      <c r="I366" s="34">
        <v>0</v>
      </c>
    </row>
    <row r="367" spans="1:9" x14ac:dyDescent="0.25">
      <c r="A367" s="26"/>
      <c r="B367" s="24" t="s">
        <v>11</v>
      </c>
      <c r="C367" s="34">
        <v>-35.613</v>
      </c>
      <c r="D367" s="34">
        <v>-35.613</v>
      </c>
      <c r="E367" s="34">
        <v>0</v>
      </c>
      <c r="F367" s="34">
        <v>0</v>
      </c>
      <c r="G367" s="34">
        <v>0</v>
      </c>
      <c r="H367" s="34">
        <v>0</v>
      </c>
      <c r="I367" s="34">
        <v>0</v>
      </c>
    </row>
    <row r="368" spans="1:9" x14ac:dyDescent="0.25">
      <c r="A368" s="26"/>
      <c r="B368" s="24" t="s">
        <v>77</v>
      </c>
      <c r="C368" s="34">
        <v>7.1999999999999995E-2</v>
      </c>
      <c r="D368" s="34">
        <v>7.1999999999999995E-2</v>
      </c>
      <c r="E368" s="34">
        <v>0</v>
      </c>
      <c r="F368" s="34">
        <v>0</v>
      </c>
      <c r="G368" s="34">
        <v>0</v>
      </c>
      <c r="H368" s="34">
        <v>0</v>
      </c>
      <c r="I368" s="34">
        <v>0</v>
      </c>
    </row>
    <row r="369" spans="1:9" x14ac:dyDescent="0.25">
      <c r="A369" s="26"/>
      <c r="B369" s="24" t="s">
        <v>16</v>
      </c>
      <c r="C369" s="34">
        <v>5.4390000000000001</v>
      </c>
      <c r="D369" s="34">
        <v>5.4390000000000001</v>
      </c>
      <c r="E369" s="34">
        <v>0</v>
      </c>
      <c r="F369" s="34">
        <v>0</v>
      </c>
      <c r="G369" s="34">
        <v>0</v>
      </c>
      <c r="H369" s="34">
        <v>0</v>
      </c>
      <c r="I369" s="34">
        <v>0</v>
      </c>
    </row>
    <row r="370" spans="1:9" x14ac:dyDescent="0.25">
      <c r="A370" s="18" t="s">
        <v>23</v>
      </c>
      <c r="B370" s="21" t="s">
        <v>117</v>
      </c>
      <c r="C370" s="35">
        <v>1227.7220000000002</v>
      </c>
      <c r="D370" s="35">
        <v>1227.7220000000002</v>
      </c>
      <c r="E370" s="35">
        <v>0</v>
      </c>
      <c r="F370" s="35">
        <v>0</v>
      </c>
      <c r="G370" s="35">
        <v>0</v>
      </c>
      <c r="H370" s="35">
        <v>0</v>
      </c>
      <c r="I370" s="35">
        <v>0</v>
      </c>
    </row>
    <row r="371" spans="1:9" x14ac:dyDescent="0.25">
      <c r="A371" s="22" t="s">
        <v>29</v>
      </c>
      <c r="B371" s="23" t="s">
        <v>84</v>
      </c>
      <c r="C371" s="33">
        <v>-1.113999999999999</v>
      </c>
      <c r="D371" s="33">
        <v>-1.113999999999999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</row>
    <row r="372" spans="1:9" x14ac:dyDescent="0.25">
      <c r="A372" s="26"/>
      <c r="B372" s="24" t="s">
        <v>34</v>
      </c>
      <c r="C372" s="34">
        <v>-3.1059999999999999</v>
      </c>
      <c r="D372" s="34">
        <v>-3.1059999999999999</v>
      </c>
      <c r="E372" s="34">
        <v>0</v>
      </c>
      <c r="F372" s="34">
        <v>0</v>
      </c>
      <c r="G372" s="34">
        <v>0</v>
      </c>
      <c r="H372" s="34">
        <v>0</v>
      </c>
      <c r="I372" s="34">
        <v>0</v>
      </c>
    </row>
    <row r="373" spans="1:9" x14ac:dyDescent="0.25">
      <c r="A373" s="26"/>
      <c r="B373" s="24" t="s">
        <v>11</v>
      </c>
      <c r="C373" s="34">
        <v>-9.0079999999999991</v>
      </c>
      <c r="D373" s="34">
        <v>-9.0079999999999991</v>
      </c>
      <c r="E373" s="34">
        <v>0</v>
      </c>
      <c r="F373" s="34">
        <v>0</v>
      </c>
      <c r="G373" s="34">
        <v>0</v>
      </c>
      <c r="H373" s="34">
        <v>0</v>
      </c>
      <c r="I373" s="34">
        <v>0</v>
      </c>
    </row>
    <row r="374" spans="1:9" x14ac:dyDescent="0.25">
      <c r="A374" s="26"/>
      <c r="B374" s="24" t="s">
        <v>77</v>
      </c>
      <c r="C374" s="34">
        <v>7.1999999999999995E-2</v>
      </c>
      <c r="D374" s="34">
        <v>7.1999999999999995E-2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</row>
    <row r="375" spans="1:9" x14ac:dyDescent="0.25">
      <c r="A375" s="26"/>
      <c r="B375" s="24" t="s">
        <v>16</v>
      </c>
      <c r="C375" s="34">
        <v>10.928000000000001</v>
      </c>
      <c r="D375" s="34">
        <v>10.928000000000001</v>
      </c>
      <c r="E375" s="34">
        <v>0</v>
      </c>
      <c r="F375" s="34">
        <v>0</v>
      </c>
      <c r="G375" s="34">
        <v>0</v>
      </c>
      <c r="H375" s="34">
        <v>0</v>
      </c>
      <c r="I375" s="34">
        <v>0</v>
      </c>
    </row>
    <row r="376" spans="1:9" x14ac:dyDescent="0.25">
      <c r="A376" s="22" t="s">
        <v>29</v>
      </c>
      <c r="B376" s="23" t="s">
        <v>113</v>
      </c>
      <c r="C376" s="33">
        <v>1228.8360000000002</v>
      </c>
      <c r="D376" s="33">
        <v>1228.8360000000002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</row>
    <row r="377" spans="1:9" x14ac:dyDescent="0.25">
      <c r="A377" s="26"/>
      <c r="B377" s="24" t="s">
        <v>34</v>
      </c>
      <c r="C377" s="34">
        <v>3017.86</v>
      </c>
      <c r="D377" s="34">
        <v>3017.86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</row>
    <row r="378" spans="1:9" x14ac:dyDescent="0.25">
      <c r="A378" s="26"/>
      <c r="B378" s="24" t="s">
        <v>11</v>
      </c>
      <c r="C378" s="34">
        <v>-1789.0239999999999</v>
      </c>
      <c r="D378" s="34">
        <v>-1789.0239999999999</v>
      </c>
      <c r="E378" s="34">
        <v>0</v>
      </c>
      <c r="F378" s="34">
        <v>0</v>
      </c>
      <c r="G378" s="34">
        <v>0</v>
      </c>
      <c r="H378" s="34">
        <v>0</v>
      </c>
      <c r="I378" s="34">
        <v>0</v>
      </c>
    </row>
    <row r="379" spans="1:9" x14ac:dyDescent="0.25">
      <c r="A379" s="18" t="s">
        <v>23</v>
      </c>
      <c r="B379" s="21" t="s">
        <v>118</v>
      </c>
      <c r="C379" s="35">
        <v>-2570.4789999999998</v>
      </c>
      <c r="D379" s="35">
        <v>-2570.4789999999998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</row>
    <row r="380" spans="1:9" x14ac:dyDescent="0.25">
      <c r="A380" s="22" t="s">
        <v>29</v>
      </c>
      <c r="B380" s="23" t="s">
        <v>84</v>
      </c>
      <c r="C380" s="33">
        <v>32.289000000000001</v>
      </c>
      <c r="D380" s="33">
        <v>32.289000000000001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</row>
    <row r="381" spans="1:9" x14ac:dyDescent="0.25">
      <c r="A381" s="26"/>
      <c r="B381" s="24" t="s">
        <v>34</v>
      </c>
      <c r="C381" s="34">
        <v>-11.109</v>
      </c>
      <c r="D381" s="34">
        <v>-11.109</v>
      </c>
      <c r="E381" s="34">
        <v>0</v>
      </c>
      <c r="F381" s="34">
        <v>0</v>
      </c>
      <c r="G381" s="34">
        <v>0</v>
      </c>
      <c r="H381" s="34">
        <v>0</v>
      </c>
      <c r="I381" s="34">
        <v>0</v>
      </c>
    </row>
    <row r="382" spans="1:9" x14ac:dyDescent="0.25">
      <c r="A382" s="26"/>
      <c r="B382" s="24" t="s">
        <v>11</v>
      </c>
      <c r="C382" s="34">
        <v>45.276000000000003</v>
      </c>
      <c r="D382" s="34">
        <v>45.276000000000003</v>
      </c>
      <c r="E382" s="34">
        <v>0</v>
      </c>
      <c r="F382" s="34">
        <v>0</v>
      </c>
      <c r="G382" s="34">
        <v>0</v>
      </c>
      <c r="H382" s="34">
        <v>0</v>
      </c>
      <c r="I382" s="34">
        <v>0</v>
      </c>
    </row>
    <row r="383" spans="1:9" x14ac:dyDescent="0.25">
      <c r="A383" s="26"/>
      <c r="B383" s="24" t="s">
        <v>77</v>
      </c>
      <c r="C383" s="34">
        <v>0.216</v>
      </c>
      <c r="D383" s="34">
        <v>0.216</v>
      </c>
      <c r="E383" s="34">
        <v>0</v>
      </c>
      <c r="F383" s="34">
        <v>0</v>
      </c>
      <c r="G383" s="34">
        <v>0</v>
      </c>
      <c r="H383" s="34">
        <v>0</v>
      </c>
      <c r="I383" s="34">
        <v>0</v>
      </c>
    </row>
    <row r="384" spans="1:9" x14ac:dyDescent="0.25">
      <c r="A384" s="26"/>
      <c r="B384" s="24" t="s">
        <v>16</v>
      </c>
      <c r="C384" s="34">
        <v>-2.0939999999999999</v>
      </c>
      <c r="D384" s="34">
        <v>-2.0939999999999999</v>
      </c>
      <c r="E384" s="34">
        <v>0</v>
      </c>
      <c r="F384" s="34">
        <v>0</v>
      </c>
      <c r="G384" s="34">
        <v>0</v>
      </c>
      <c r="H384" s="34">
        <v>0</v>
      </c>
      <c r="I384" s="34">
        <v>0</v>
      </c>
    </row>
    <row r="385" spans="1:9" x14ac:dyDescent="0.25">
      <c r="A385" s="22" t="s">
        <v>29</v>
      </c>
      <c r="B385" s="23" t="s">
        <v>113</v>
      </c>
      <c r="C385" s="33">
        <v>-2602.768</v>
      </c>
      <c r="D385" s="33">
        <v>-2602.768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</row>
    <row r="386" spans="1:9" x14ac:dyDescent="0.25">
      <c r="A386" s="26"/>
      <c r="B386" s="24" t="s">
        <v>34</v>
      </c>
      <c r="C386" s="34">
        <v>-2445.377</v>
      </c>
      <c r="D386" s="34">
        <v>-2445.377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</row>
    <row r="387" spans="1:9" x14ac:dyDescent="0.25">
      <c r="A387" s="26"/>
      <c r="B387" s="24" t="s">
        <v>11</v>
      </c>
      <c r="C387" s="34">
        <v>-161.89099999999999</v>
      </c>
      <c r="D387" s="34">
        <v>-161.89099999999999</v>
      </c>
      <c r="E387" s="34">
        <v>0</v>
      </c>
      <c r="F387" s="34">
        <v>0</v>
      </c>
      <c r="G387" s="34">
        <v>0</v>
      </c>
      <c r="H387" s="34">
        <v>0</v>
      </c>
      <c r="I387" s="34">
        <v>0</v>
      </c>
    </row>
    <row r="388" spans="1:9" x14ac:dyDescent="0.25">
      <c r="A388" s="26"/>
      <c r="B388" s="24" t="s">
        <v>16</v>
      </c>
      <c r="C388" s="34">
        <v>4.5</v>
      </c>
      <c r="D388" s="34">
        <v>4.5</v>
      </c>
      <c r="E388" s="34">
        <v>0</v>
      </c>
      <c r="F388" s="34">
        <v>0</v>
      </c>
      <c r="G388" s="34">
        <v>0</v>
      </c>
      <c r="H388" s="34">
        <v>0</v>
      </c>
      <c r="I388" s="34">
        <v>0</v>
      </c>
    </row>
    <row r="389" spans="1:9" x14ac:dyDescent="0.25">
      <c r="A389" s="16"/>
      <c r="B389" s="17" t="s">
        <v>119</v>
      </c>
      <c r="C389" s="32">
        <v>-10021.256999999998</v>
      </c>
      <c r="D389" s="32">
        <v>-4275.95</v>
      </c>
      <c r="E389" s="32">
        <v>-25.506</v>
      </c>
      <c r="F389" s="32">
        <v>0</v>
      </c>
      <c r="G389" s="32">
        <v>-5719.8010000000004</v>
      </c>
      <c r="H389" s="32">
        <v>0</v>
      </c>
      <c r="I389" s="32">
        <v>0</v>
      </c>
    </row>
    <row r="390" spans="1:9" x14ac:dyDescent="0.25">
      <c r="A390" s="18" t="s">
        <v>19</v>
      </c>
      <c r="B390" s="19" t="s">
        <v>120</v>
      </c>
      <c r="C390" s="35">
        <v>-10004.063999999998</v>
      </c>
      <c r="D390" s="35">
        <v>-4275.95</v>
      </c>
      <c r="E390" s="35">
        <v>-8.3130000000000006</v>
      </c>
      <c r="F390" s="35">
        <v>0</v>
      </c>
      <c r="G390" s="35">
        <v>-5719.8010000000004</v>
      </c>
      <c r="H390" s="35">
        <v>0</v>
      </c>
      <c r="I390" s="35">
        <v>0</v>
      </c>
    </row>
    <row r="391" spans="1:9" x14ac:dyDescent="0.25">
      <c r="A391" s="18" t="s">
        <v>21</v>
      </c>
      <c r="B391" s="12" t="s">
        <v>121</v>
      </c>
      <c r="C391" s="35">
        <v>-9894.0639999999985</v>
      </c>
      <c r="D391" s="35">
        <v>-4165.95</v>
      </c>
      <c r="E391" s="35">
        <v>-8.3130000000000006</v>
      </c>
      <c r="F391" s="35">
        <v>0</v>
      </c>
      <c r="G391" s="35">
        <v>-5719.8010000000004</v>
      </c>
      <c r="H391" s="35">
        <v>0</v>
      </c>
      <c r="I391" s="35">
        <v>0</v>
      </c>
    </row>
    <row r="392" spans="1:9" x14ac:dyDescent="0.25">
      <c r="A392" s="18" t="s">
        <v>23</v>
      </c>
      <c r="B392" s="13" t="s">
        <v>122</v>
      </c>
      <c r="C392" s="35">
        <v>-15.778</v>
      </c>
      <c r="D392" s="35">
        <v>-15.778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</row>
    <row r="393" spans="1:9" x14ac:dyDescent="0.25">
      <c r="A393" s="22" t="s">
        <v>29</v>
      </c>
      <c r="B393" s="14" t="s">
        <v>123</v>
      </c>
      <c r="C393" s="33">
        <v>-15.778</v>
      </c>
      <c r="D393" s="33">
        <v>-15.778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</row>
    <row r="394" spans="1:9" x14ac:dyDescent="0.25">
      <c r="A394" s="27"/>
      <c r="B394" s="15" t="s">
        <v>11</v>
      </c>
      <c r="C394" s="34">
        <v>-15.778</v>
      </c>
      <c r="D394" s="34">
        <v>-15.778</v>
      </c>
      <c r="E394" s="34">
        <v>0</v>
      </c>
      <c r="F394" s="34">
        <v>0</v>
      </c>
      <c r="G394" s="34">
        <v>0</v>
      </c>
      <c r="H394" s="34">
        <v>0</v>
      </c>
      <c r="I394" s="34">
        <v>0</v>
      </c>
    </row>
    <row r="395" spans="1:9" ht="15.6" customHeight="1" x14ac:dyDescent="0.25">
      <c r="A395" s="18" t="s">
        <v>23</v>
      </c>
      <c r="B395" s="13" t="s">
        <v>124</v>
      </c>
      <c r="C395" s="35">
        <v>-5899.0010000000002</v>
      </c>
      <c r="D395" s="35">
        <v>-35</v>
      </c>
      <c r="E395" s="35">
        <v>0</v>
      </c>
      <c r="F395" s="35">
        <v>0</v>
      </c>
      <c r="G395" s="35">
        <v>-5864.0010000000002</v>
      </c>
      <c r="H395" s="35">
        <v>0</v>
      </c>
      <c r="I395" s="35">
        <v>0</v>
      </c>
    </row>
    <row r="396" spans="1:9" x14ac:dyDescent="0.25">
      <c r="A396" s="22" t="s">
        <v>29</v>
      </c>
      <c r="B396" s="14" t="s">
        <v>125</v>
      </c>
      <c r="C396" s="33">
        <v>-5899.0010000000002</v>
      </c>
      <c r="D396" s="33">
        <v>-35</v>
      </c>
      <c r="E396" s="33">
        <v>0</v>
      </c>
      <c r="F396" s="33">
        <v>0</v>
      </c>
      <c r="G396" s="33">
        <v>-5864.0010000000002</v>
      </c>
      <c r="H396" s="33">
        <v>0</v>
      </c>
      <c r="I396" s="33">
        <v>0</v>
      </c>
    </row>
    <row r="397" spans="1:9" x14ac:dyDescent="0.25">
      <c r="A397" s="27"/>
      <c r="B397" s="15" t="s">
        <v>16</v>
      </c>
      <c r="C397" s="34">
        <v>-5899.0010000000002</v>
      </c>
      <c r="D397" s="34">
        <v>-35</v>
      </c>
      <c r="E397" s="34">
        <v>0</v>
      </c>
      <c r="F397" s="34">
        <v>0</v>
      </c>
      <c r="G397" s="34">
        <v>-5864.0010000000002</v>
      </c>
      <c r="H397" s="34">
        <v>0</v>
      </c>
      <c r="I397" s="34">
        <v>0</v>
      </c>
    </row>
    <row r="398" spans="1:9" ht="24.6" customHeight="1" x14ac:dyDescent="0.25">
      <c r="A398" s="18" t="s">
        <v>23</v>
      </c>
      <c r="B398" s="13" t="s">
        <v>126</v>
      </c>
      <c r="C398" s="35">
        <v>16.667000000000002</v>
      </c>
      <c r="D398" s="35">
        <v>16.667000000000002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</row>
    <row r="399" spans="1:9" x14ac:dyDescent="0.25">
      <c r="A399" s="22" t="s">
        <v>29</v>
      </c>
      <c r="B399" s="14" t="s">
        <v>125</v>
      </c>
      <c r="C399" s="33">
        <v>16.667000000000002</v>
      </c>
      <c r="D399" s="33">
        <v>16.667000000000002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</row>
    <row r="400" spans="1:9" x14ac:dyDescent="0.25">
      <c r="A400" s="27"/>
      <c r="B400" s="15" t="s">
        <v>16</v>
      </c>
      <c r="C400" s="34">
        <v>16.667000000000002</v>
      </c>
      <c r="D400" s="34">
        <v>16.667000000000002</v>
      </c>
      <c r="E400" s="34">
        <v>0</v>
      </c>
      <c r="F400" s="34">
        <v>0</v>
      </c>
      <c r="G400" s="34">
        <v>0</v>
      </c>
      <c r="H400" s="34">
        <v>0</v>
      </c>
      <c r="I400" s="34">
        <v>0</v>
      </c>
    </row>
    <row r="401" spans="1:9" x14ac:dyDescent="0.25">
      <c r="A401" s="18" t="s">
        <v>23</v>
      </c>
      <c r="B401" s="13" t="s">
        <v>127</v>
      </c>
      <c r="C401" s="35">
        <v>-4169.6170000000002</v>
      </c>
      <c r="D401" s="35">
        <v>-4169.6170000000002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</row>
    <row r="402" spans="1:9" x14ac:dyDescent="0.25">
      <c r="A402" s="22" t="s">
        <v>29</v>
      </c>
      <c r="B402" s="14" t="s">
        <v>125</v>
      </c>
      <c r="C402" s="33">
        <v>-4169.6170000000002</v>
      </c>
      <c r="D402" s="33">
        <v>-4169.6170000000002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</row>
    <row r="403" spans="1:9" x14ac:dyDescent="0.25">
      <c r="A403" s="27"/>
      <c r="B403" s="15" t="s">
        <v>39</v>
      </c>
      <c r="C403" s="34">
        <v>-3603.2170000000001</v>
      </c>
      <c r="D403" s="34">
        <v>-3603.2170000000001</v>
      </c>
      <c r="E403" s="34">
        <v>0</v>
      </c>
      <c r="F403" s="34">
        <v>0</v>
      </c>
      <c r="G403" s="34">
        <v>0</v>
      </c>
      <c r="H403" s="34">
        <v>0</v>
      </c>
      <c r="I403" s="34">
        <v>0</v>
      </c>
    </row>
    <row r="404" spans="1:9" x14ac:dyDescent="0.25">
      <c r="A404" s="27"/>
      <c r="B404" s="15" t="s">
        <v>16</v>
      </c>
      <c r="C404" s="34">
        <v>-566.4</v>
      </c>
      <c r="D404" s="34">
        <v>-566.4</v>
      </c>
      <c r="E404" s="34">
        <v>0</v>
      </c>
      <c r="F404" s="34">
        <v>0</v>
      </c>
      <c r="G404" s="34">
        <v>0</v>
      </c>
      <c r="H404" s="34">
        <v>0</v>
      </c>
      <c r="I404" s="34">
        <v>0</v>
      </c>
    </row>
    <row r="405" spans="1:9" ht="26.25" x14ac:dyDescent="0.25">
      <c r="A405" s="18" t="s">
        <v>23</v>
      </c>
      <c r="B405" s="13" t="s">
        <v>128</v>
      </c>
      <c r="C405" s="35">
        <v>-34.407999999999959</v>
      </c>
      <c r="D405" s="35">
        <v>-170.29499999999999</v>
      </c>
      <c r="E405" s="35">
        <v>-8.3130000000000006</v>
      </c>
      <c r="F405" s="35">
        <v>0</v>
      </c>
      <c r="G405" s="35">
        <v>144.19999999999999</v>
      </c>
      <c r="H405" s="35">
        <v>0</v>
      </c>
      <c r="I405" s="35">
        <v>0</v>
      </c>
    </row>
    <row r="406" spans="1:9" x14ac:dyDescent="0.25">
      <c r="A406" s="22" t="s">
        <v>29</v>
      </c>
      <c r="B406" s="14" t="s">
        <v>125</v>
      </c>
      <c r="C406" s="33">
        <v>-226.404</v>
      </c>
      <c r="D406" s="33">
        <v>-226.404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</row>
    <row r="407" spans="1:9" x14ac:dyDescent="0.25">
      <c r="A407" s="27"/>
      <c r="B407" s="15" t="s">
        <v>11</v>
      </c>
      <c r="C407" s="34">
        <v>-37</v>
      </c>
      <c r="D407" s="34">
        <v>-37</v>
      </c>
      <c r="E407" s="34">
        <v>0</v>
      </c>
      <c r="F407" s="34">
        <v>0</v>
      </c>
      <c r="G407" s="34">
        <v>0</v>
      </c>
      <c r="H407" s="34">
        <v>0</v>
      </c>
      <c r="I407" s="34">
        <v>0</v>
      </c>
    </row>
    <row r="408" spans="1:9" x14ac:dyDescent="0.25">
      <c r="A408" s="27"/>
      <c r="B408" s="15" t="s">
        <v>16</v>
      </c>
      <c r="C408" s="34">
        <v>-189.404</v>
      </c>
      <c r="D408" s="34">
        <v>-189.404</v>
      </c>
      <c r="E408" s="34">
        <v>0</v>
      </c>
      <c r="F408" s="34">
        <v>0</v>
      </c>
      <c r="G408" s="34">
        <v>0</v>
      </c>
      <c r="H408" s="34">
        <v>0</v>
      </c>
      <c r="I408" s="34">
        <v>0</v>
      </c>
    </row>
    <row r="409" spans="1:9" x14ac:dyDescent="0.25">
      <c r="A409" s="22" t="s">
        <v>29</v>
      </c>
      <c r="B409" s="14" t="s">
        <v>129</v>
      </c>
      <c r="C409" s="33">
        <v>-94.313000000000002</v>
      </c>
      <c r="D409" s="33">
        <v>-86</v>
      </c>
      <c r="E409" s="33">
        <v>-8.3130000000000006</v>
      </c>
      <c r="F409" s="33">
        <v>0</v>
      </c>
      <c r="G409" s="33">
        <v>0</v>
      </c>
      <c r="H409" s="33">
        <v>0</v>
      </c>
      <c r="I409" s="33">
        <v>0</v>
      </c>
    </row>
    <row r="410" spans="1:9" x14ac:dyDescent="0.25">
      <c r="A410" s="27"/>
      <c r="B410" s="15" t="s">
        <v>34</v>
      </c>
      <c r="C410" s="34">
        <v>-16.725000000000001</v>
      </c>
      <c r="D410" s="34">
        <v>-16.725000000000001</v>
      </c>
      <c r="E410" s="34">
        <v>0</v>
      </c>
      <c r="F410" s="34">
        <v>0</v>
      </c>
      <c r="G410" s="34">
        <v>0</v>
      </c>
      <c r="H410" s="34">
        <v>0</v>
      </c>
      <c r="I410" s="34">
        <v>0</v>
      </c>
    </row>
    <row r="411" spans="1:9" x14ac:dyDescent="0.25">
      <c r="A411" s="27"/>
      <c r="B411" s="15" t="s">
        <v>11</v>
      </c>
      <c r="C411" s="34">
        <v>-69.275000000000006</v>
      </c>
      <c r="D411" s="34">
        <v>-69.275000000000006</v>
      </c>
      <c r="E411" s="34">
        <v>0</v>
      </c>
      <c r="F411" s="34">
        <v>0</v>
      </c>
      <c r="G411" s="34">
        <v>0</v>
      </c>
      <c r="H411" s="34">
        <v>0</v>
      </c>
      <c r="I411" s="34">
        <v>0</v>
      </c>
    </row>
    <row r="412" spans="1:9" x14ac:dyDescent="0.25">
      <c r="A412" s="27"/>
      <c r="B412" s="15" t="s">
        <v>59</v>
      </c>
      <c r="C412" s="34">
        <v>-8.3130000000000006</v>
      </c>
      <c r="D412" s="34">
        <v>0</v>
      </c>
      <c r="E412" s="34">
        <v>-8.3130000000000006</v>
      </c>
      <c r="F412" s="34">
        <v>0</v>
      </c>
      <c r="G412" s="34">
        <v>0</v>
      </c>
      <c r="H412" s="34">
        <v>0</v>
      </c>
      <c r="I412" s="34">
        <v>0</v>
      </c>
    </row>
    <row r="413" spans="1:9" x14ac:dyDescent="0.25">
      <c r="A413" s="22" t="s">
        <v>29</v>
      </c>
      <c r="B413" s="14" t="s">
        <v>130</v>
      </c>
      <c r="C413" s="33">
        <v>286.30900000000003</v>
      </c>
      <c r="D413" s="33">
        <v>142.10900000000001</v>
      </c>
      <c r="E413" s="33">
        <v>0</v>
      </c>
      <c r="F413" s="33">
        <v>0</v>
      </c>
      <c r="G413" s="33">
        <v>144.19999999999999</v>
      </c>
      <c r="H413" s="33">
        <v>0</v>
      </c>
      <c r="I413" s="33">
        <v>0</v>
      </c>
    </row>
    <row r="414" spans="1:9" x14ac:dyDescent="0.25">
      <c r="A414" s="27"/>
      <c r="B414" s="15" t="s">
        <v>11</v>
      </c>
      <c r="C414" s="34">
        <v>286.30900000000003</v>
      </c>
      <c r="D414" s="34">
        <v>142.10900000000001</v>
      </c>
      <c r="E414" s="34">
        <v>0</v>
      </c>
      <c r="F414" s="34">
        <v>0</v>
      </c>
      <c r="G414" s="34">
        <v>144.19999999999999</v>
      </c>
      <c r="H414" s="34">
        <v>0</v>
      </c>
      <c r="I414" s="34">
        <v>0</v>
      </c>
    </row>
    <row r="415" spans="1:9" x14ac:dyDescent="0.25">
      <c r="A415" s="18" t="s">
        <v>23</v>
      </c>
      <c r="B415" s="13" t="s">
        <v>131</v>
      </c>
      <c r="C415" s="35">
        <v>208.07300000000001</v>
      </c>
      <c r="D415" s="35">
        <v>208.07300000000001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</row>
    <row r="416" spans="1:9" x14ac:dyDescent="0.25">
      <c r="A416" s="22" t="s">
        <v>29</v>
      </c>
      <c r="B416" s="14" t="s">
        <v>125</v>
      </c>
      <c r="C416" s="33">
        <v>208.07300000000001</v>
      </c>
      <c r="D416" s="33">
        <v>208.07300000000001</v>
      </c>
      <c r="E416" s="33">
        <v>0</v>
      </c>
      <c r="F416" s="33">
        <v>0</v>
      </c>
      <c r="G416" s="33">
        <v>0</v>
      </c>
      <c r="H416" s="33">
        <v>0</v>
      </c>
      <c r="I416" s="33">
        <v>0</v>
      </c>
    </row>
    <row r="417" spans="1:9" x14ac:dyDescent="0.25">
      <c r="A417" s="27"/>
      <c r="B417" s="15" t="s">
        <v>16</v>
      </c>
      <c r="C417" s="34">
        <v>208.07300000000001</v>
      </c>
      <c r="D417" s="34">
        <v>208.07300000000001</v>
      </c>
      <c r="E417" s="34">
        <v>0</v>
      </c>
      <c r="F417" s="34">
        <v>0</v>
      </c>
      <c r="G417" s="34">
        <v>0</v>
      </c>
      <c r="H417" s="34">
        <v>0</v>
      </c>
      <c r="I417" s="34">
        <v>0</v>
      </c>
    </row>
    <row r="418" spans="1:9" x14ac:dyDescent="0.25">
      <c r="A418" s="18" t="s">
        <v>21</v>
      </c>
      <c r="B418" s="12" t="s">
        <v>132</v>
      </c>
      <c r="C418" s="35">
        <v>-110</v>
      </c>
      <c r="D418" s="35">
        <v>-110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</row>
    <row r="419" spans="1:9" x14ac:dyDescent="0.25">
      <c r="A419" s="18" t="s">
        <v>23</v>
      </c>
      <c r="B419" s="13" t="s">
        <v>133</v>
      </c>
      <c r="C419" s="35">
        <v>-110</v>
      </c>
      <c r="D419" s="35">
        <v>-110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</row>
    <row r="420" spans="1:9" x14ac:dyDescent="0.25">
      <c r="A420" s="22" t="s">
        <v>29</v>
      </c>
      <c r="B420" s="14" t="s">
        <v>125</v>
      </c>
      <c r="C420" s="33">
        <v>-110</v>
      </c>
      <c r="D420" s="33">
        <v>-110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</row>
    <row r="421" spans="1:9" x14ac:dyDescent="0.25">
      <c r="A421" s="22"/>
      <c r="B421" s="15" t="s">
        <v>39</v>
      </c>
      <c r="C421" s="34">
        <v>-110</v>
      </c>
      <c r="D421" s="34">
        <v>-110</v>
      </c>
      <c r="E421" s="34">
        <v>0</v>
      </c>
      <c r="F421" s="34">
        <v>0</v>
      </c>
      <c r="G421" s="34">
        <v>0</v>
      </c>
      <c r="H421" s="34">
        <v>0</v>
      </c>
      <c r="I421" s="34">
        <v>0</v>
      </c>
    </row>
    <row r="422" spans="1:9" x14ac:dyDescent="0.25">
      <c r="A422" s="27"/>
      <c r="B422" s="39" t="s">
        <v>59</v>
      </c>
      <c r="C422" s="40">
        <v>-17.193000000000001</v>
      </c>
      <c r="D422" s="40">
        <v>0</v>
      </c>
      <c r="E422" s="40">
        <v>-17.193000000000001</v>
      </c>
      <c r="F422" s="40">
        <v>0</v>
      </c>
      <c r="G422" s="40">
        <v>0</v>
      </c>
      <c r="H422" s="40">
        <v>0</v>
      </c>
      <c r="I422" s="40">
        <v>0</v>
      </c>
    </row>
    <row r="423" spans="1:9" ht="14.45" customHeight="1" x14ac:dyDescent="0.25">
      <c r="A423" s="16"/>
      <c r="B423" s="17" t="s">
        <v>134</v>
      </c>
      <c r="C423" s="32">
        <v>-167.75399999999999</v>
      </c>
      <c r="D423" s="32">
        <v>-167.75399999999999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</row>
    <row r="424" spans="1:9" x14ac:dyDescent="0.25">
      <c r="A424" s="18" t="s">
        <v>19</v>
      </c>
      <c r="B424" s="19" t="s">
        <v>135</v>
      </c>
      <c r="C424" s="35">
        <v>-2.1629999999999998</v>
      </c>
      <c r="D424" s="35">
        <v>-2.1629999999999998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</row>
    <row r="425" spans="1:9" x14ac:dyDescent="0.25">
      <c r="A425" s="18" t="s">
        <v>21</v>
      </c>
      <c r="B425" s="20" t="s">
        <v>136</v>
      </c>
      <c r="C425" s="35">
        <v>-2.1629999999999998</v>
      </c>
      <c r="D425" s="35">
        <v>-2.1629999999999998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</row>
    <row r="426" spans="1:9" x14ac:dyDescent="0.25">
      <c r="A426" s="18" t="s">
        <v>23</v>
      </c>
      <c r="B426" s="21" t="s">
        <v>137</v>
      </c>
      <c r="C426" s="35">
        <v>-2.1629999999999998</v>
      </c>
      <c r="D426" s="35">
        <v>-2.1629999999999998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</row>
    <row r="427" spans="1:9" x14ac:dyDescent="0.25">
      <c r="A427" s="22" t="s">
        <v>29</v>
      </c>
      <c r="B427" s="23" t="s">
        <v>138</v>
      </c>
      <c r="C427" s="33">
        <v>-2.1629999999999998</v>
      </c>
      <c r="D427" s="33">
        <v>-2.1629999999999998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</row>
    <row r="428" spans="1:9" x14ac:dyDescent="0.25">
      <c r="A428" s="26"/>
      <c r="B428" s="24" t="s">
        <v>11</v>
      </c>
      <c r="C428" s="34">
        <v>-2.1629999999999998</v>
      </c>
      <c r="D428" s="34">
        <v>-2.1629999999999998</v>
      </c>
      <c r="E428" s="34">
        <v>0</v>
      </c>
      <c r="F428" s="34">
        <v>0</v>
      </c>
      <c r="G428" s="34">
        <v>0</v>
      </c>
      <c r="H428" s="34">
        <v>0</v>
      </c>
      <c r="I428" s="34">
        <v>0</v>
      </c>
    </row>
    <row r="429" spans="1:9" x14ac:dyDescent="0.25">
      <c r="A429" s="18" t="s">
        <v>19</v>
      </c>
      <c r="B429" s="19" t="s">
        <v>40</v>
      </c>
      <c r="C429" s="35">
        <v>-150</v>
      </c>
      <c r="D429" s="35">
        <v>-150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</row>
    <row r="430" spans="1:9" x14ac:dyDescent="0.25">
      <c r="A430" s="18" t="s">
        <v>21</v>
      </c>
      <c r="B430" s="20" t="s">
        <v>139</v>
      </c>
      <c r="C430" s="35">
        <v>-150</v>
      </c>
      <c r="D430" s="35">
        <v>-150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</row>
    <row r="431" spans="1:9" ht="14.45" customHeight="1" x14ac:dyDescent="0.25">
      <c r="A431" s="18" t="s">
        <v>23</v>
      </c>
      <c r="B431" s="21" t="s">
        <v>140</v>
      </c>
      <c r="C431" s="35">
        <v>-150</v>
      </c>
      <c r="D431" s="35">
        <v>-150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</row>
    <row r="432" spans="1:9" x14ac:dyDescent="0.25">
      <c r="A432" s="22" t="s">
        <v>29</v>
      </c>
      <c r="B432" s="23" t="s">
        <v>141</v>
      </c>
      <c r="C432" s="33">
        <v>-150</v>
      </c>
      <c r="D432" s="33">
        <v>-150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</row>
    <row r="433" spans="1:9" x14ac:dyDescent="0.25">
      <c r="A433" s="26"/>
      <c r="B433" s="24" t="s">
        <v>16</v>
      </c>
      <c r="C433" s="34">
        <v>-150</v>
      </c>
      <c r="D433" s="34">
        <v>-150</v>
      </c>
      <c r="E433" s="34">
        <v>0</v>
      </c>
      <c r="F433" s="34">
        <v>0</v>
      </c>
      <c r="G433" s="34">
        <v>0</v>
      </c>
      <c r="H433" s="34">
        <v>0</v>
      </c>
      <c r="I433" s="34">
        <v>0</v>
      </c>
    </row>
    <row r="434" spans="1:9" x14ac:dyDescent="0.25">
      <c r="A434" s="18" t="s">
        <v>19</v>
      </c>
      <c r="B434" s="11" t="s">
        <v>102</v>
      </c>
      <c r="C434" s="35">
        <v>-15.590999999999994</v>
      </c>
      <c r="D434" s="35">
        <v>-15.590999999999994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</row>
    <row r="435" spans="1:9" x14ac:dyDescent="0.25">
      <c r="A435" s="18" t="s">
        <v>21</v>
      </c>
      <c r="B435" s="12" t="s">
        <v>142</v>
      </c>
      <c r="C435" s="35">
        <v>-15.590999999999994</v>
      </c>
      <c r="D435" s="35">
        <v>-15.590999999999994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</row>
    <row r="436" spans="1:9" ht="26.45" customHeight="1" x14ac:dyDescent="0.25">
      <c r="A436" s="18" t="s">
        <v>23</v>
      </c>
      <c r="B436" s="13" t="s">
        <v>143</v>
      </c>
      <c r="C436" s="35">
        <v>-5.3000000000000824E-2</v>
      </c>
      <c r="D436" s="35">
        <v>-5.3000000000000824E-2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</row>
    <row r="437" spans="1:9" x14ac:dyDescent="0.25">
      <c r="A437" s="22" t="s">
        <v>29</v>
      </c>
      <c r="B437" s="14" t="s">
        <v>141</v>
      </c>
      <c r="C437" s="33">
        <v>16.614000000000001</v>
      </c>
      <c r="D437" s="33">
        <v>16.614000000000001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</row>
    <row r="438" spans="1:9" x14ac:dyDescent="0.25">
      <c r="A438" s="27"/>
      <c r="B438" s="15" t="s">
        <v>11</v>
      </c>
      <c r="C438" s="34">
        <v>16.614000000000001</v>
      </c>
      <c r="D438" s="34">
        <v>16.614000000000001</v>
      </c>
      <c r="E438" s="34">
        <v>0</v>
      </c>
      <c r="F438" s="34">
        <v>0</v>
      </c>
      <c r="G438" s="34">
        <v>0</v>
      </c>
      <c r="H438" s="34">
        <v>0</v>
      </c>
      <c r="I438" s="34">
        <v>0</v>
      </c>
    </row>
    <row r="439" spans="1:9" x14ac:dyDescent="0.25">
      <c r="A439" s="22" t="s">
        <v>29</v>
      </c>
      <c r="B439" s="14" t="s">
        <v>144</v>
      </c>
      <c r="C439" s="33">
        <v>-16.667000000000002</v>
      </c>
      <c r="D439" s="33">
        <v>-16.667000000000002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</row>
    <row r="440" spans="1:9" x14ac:dyDescent="0.25">
      <c r="A440" s="27"/>
      <c r="B440" s="15" t="s">
        <v>34</v>
      </c>
      <c r="C440" s="34">
        <v>-16.667000000000002</v>
      </c>
      <c r="D440" s="34">
        <v>-16.667000000000002</v>
      </c>
      <c r="E440" s="34">
        <v>0</v>
      </c>
      <c r="F440" s="34">
        <v>0</v>
      </c>
      <c r="G440" s="34">
        <v>0</v>
      </c>
      <c r="H440" s="34">
        <v>0</v>
      </c>
      <c r="I440" s="34">
        <v>0</v>
      </c>
    </row>
    <row r="441" spans="1:9" ht="25.35" customHeight="1" x14ac:dyDescent="0.25">
      <c r="A441" s="18" t="s">
        <v>23</v>
      </c>
      <c r="B441" s="13" t="s">
        <v>145</v>
      </c>
      <c r="C441" s="35">
        <v>123.021</v>
      </c>
      <c r="D441" s="35">
        <v>123.021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</row>
    <row r="442" spans="1:9" x14ac:dyDescent="0.25">
      <c r="A442" s="22" t="s">
        <v>29</v>
      </c>
      <c r="B442" s="14" t="s">
        <v>144</v>
      </c>
      <c r="C442" s="33">
        <v>123.021</v>
      </c>
      <c r="D442" s="33">
        <v>123.021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</row>
    <row r="443" spans="1:9" x14ac:dyDescent="0.25">
      <c r="A443" s="27"/>
      <c r="B443" s="15" t="s">
        <v>11</v>
      </c>
      <c r="C443" s="34">
        <v>123.021</v>
      </c>
      <c r="D443" s="34">
        <v>123.021</v>
      </c>
      <c r="E443" s="34">
        <v>0</v>
      </c>
      <c r="F443" s="34">
        <v>0</v>
      </c>
      <c r="G443" s="34">
        <v>0</v>
      </c>
      <c r="H443" s="34">
        <v>0</v>
      </c>
      <c r="I443" s="34">
        <v>0</v>
      </c>
    </row>
    <row r="444" spans="1:9" x14ac:dyDescent="0.25">
      <c r="A444" s="18" t="s">
        <v>23</v>
      </c>
      <c r="B444" s="13" t="s">
        <v>146</v>
      </c>
      <c r="C444" s="35">
        <v>-138.559</v>
      </c>
      <c r="D444" s="35">
        <v>-138.559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</row>
    <row r="445" spans="1:9" x14ac:dyDescent="0.25">
      <c r="A445" s="22" t="s">
        <v>29</v>
      </c>
      <c r="B445" s="14" t="s">
        <v>144</v>
      </c>
      <c r="C445" s="33">
        <v>-138.559</v>
      </c>
      <c r="D445" s="33">
        <v>-138.559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</row>
    <row r="446" spans="1:9" x14ac:dyDescent="0.25">
      <c r="A446" s="27"/>
      <c r="B446" s="15" t="s">
        <v>34</v>
      </c>
      <c r="C446" s="34">
        <v>-100</v>
      </c>
      <c r="D446" s="34">
        <v>-100</v>
      </c>
      <c r="E446" s="34">
        <v>0</v>
      </c>
      <c r="F446" s="34">
        <v>0</v>
      </c>
      <c r="G446" s="34">
        <v>0</v>
      </c>
      <c r="H446" s="34">
        <v>0</v>
      </c>
      <c r="I446" s="34">
        <v>0</v>
      </c>
    </row>
    <row r="447" spans="1:9" x14ac:dyDescent="0.25">
      <c r="A447" s="27"/>
      <c r="B447" s="15" t="s">
        <v>11</v>
      </c>
      <c r="C447" s="34">
        <v>-38.558999999999997</v>
      </c>
      <c r="D447" s="34">
        <v>-38.558999999999997</v>
      </c>
      <c r="E447" s="34">
        <v>0</v>
      </c>
      <c r="F447" s="34">
        <v>0</v>
      </c>
      <c r="G447" s="34">
        <v>0</v>
      </c>
      <c r="H447" s="34">
        <v>0</v>
      </c>
      <c r="I447" s="34">
        <v>0</v>
      </c>
    </row>
    <row r="448" spans="1:9" x14ac:dyDescent="0.25">
      <c r="A448" s="16"/>
      <c r="B448" s="17" t="s">
        <v>147</v>
      </c>
      <c r="C448" s="32">
        <v>-898.601</v>
      </c>
      <c r="D448" s="32">
        <v>-256.10100000000006</v>
      </c>
      <c r="E448" s="32">
        <v>-362.5</v>
      </c>
      <c r="F448" s="32">
        <v>0</v>
      </c>
      <c r="G448" s="32">
        <v>-280</v>
      </c>
      <c r="H448" s="32">
        <v>0</v>
      </c>
      <c r="I448" s="32">
        <v>0</v>
      </c>
    </row>
    <row r="449" spans="1:9" x14ac:dyDescent="0.25">
      <c r="A449" s="18" t="s">
        <v>19</v>
      </c>
      <c r="B449" s="19" t="s">
        <v>20</v>
      </c>
      <c r="C449" s="35">
        <v>-898.601</v>
      </c>
      <c r="D449" s="35">
        <v>-256.10100000000006</v>
      </c>
      <c r="E449" s="35">
        <v>-362.5</v>
      </c>
      <c r="F449" s="35">
        <v>0</v>
      </c>
      <c r="G449" s="35">
        <v>-280</v>
      </c>
      <c r="H449" s="35">
        <v>0</v>
      </c>
      <c r="I449" s="35">
        <v>0</v>
      </c>
    </row>
    <row r="450" spans="1:9" x14ac:dyDescent="0.25">
      <c r="A450" s="18" t="s">
        <v>21</v>
      </c>
      <c r="B450" s="20" t="s">
        <v>148</v>
      </c>
      <c r="C450" s="35">
        <v>-349.44400000000002</v>
      </c>
      <c r="D450" s="35">
        <v>13.055999999999999</v>
      </c>
      <c r="E450" s="35">
        <v>-362.5</v>
      </c>
      <c r="F450" s="35">
        <v>0</v>
      </c>
      <c r="G450" s="35">
        <v>0</v>
      </c>
      <c r="H450" s="35">
        <v>0</v>
      </c>
      <c r="I450" s="35">
        <v>0</v>
      </c>
    </row>
    <row r="451" spans="1:9" x14ac:dyDescent="0.25">
      <c r="A451" s="18" t="s">
        <v>23</v>
      </c>
      <c r="B451" s="21" t="s">
        <v>149</v>
      </c>
      <c r="C451" s="35">
        <v>-362.5</v>
      </c>
      <c r="D451" s="35">
        <v>0</v>
      </c>
      <c r="E451" s="35">
        <v>-362.5</v>
      </c>
      <c r="F451" s="35">
        <v>0</v>
      </c>
      <c r="G451" s="35">
        <v>0</v>
      </c>
      <c r="H451" s="35">
        <v>0</v>
      </c>
      <c r="I451" s="35">
        <v>0</v>
      </c>
    </row>
    <row r="452" spans="1:9" x14ac:dyDescent="0.25">
      <c r="A452" s="22" t="s">
        <v>29</v>
      </c>
      <c r="B452" s="23" t="s">
        <v>150</v>
      </c>
      <c r="C452" s="33">
        <v>-362.5</v>
      </c>
      <c r="D452" s="33">
        <v>0</v>
      </c>
      <c r="E452" s="33">
        <v>-362.5</v>
      </c>
      <c r="F452" s="33">
        <v>0</v>
      </c>
      <c r="G452" s="33">
        <v>0</v>
      </c>
      <c r="H452" s="33">
        <v>0</v>
      </c>
      <c r="I452" s="33">
        <v>0</v>
      </c>
    </row>
    <row r="453" spans="1:9" x14ac:dyDescent="0.25">
      <c r="A453" s="26"/>
      <c r="B453" s="24" t="s">
        <v>151</v>
      </c>
      <c r="C453" s="34">
        <v>-362.5</v>
      </c>
      <c r="D453" s="34">
        <v>0</v>
      </c>
      <c r="E453" s="34">
        <v>-362.5</v>
      </c>
      <c r="F453" s="34">
        <v>0</v>
      </c>
      <c r="G453" s="34">
        <v>0</v>
      </c>
      <c r="H453" s="34">
        <v>0</v>
      </c>
      <c r="I453" s="34">
        <v>0</v>
      </c>
    </row>
    <row r="454" spans="1:9" x14ac:dyDescent="0.25">
      <c r="A454" s="18" t="s">
        <v>23</v>
      </c>
      <c r="B454" s="21" t="s">
        <v>152</v>
      </c>
      <c r="C454" s="35">
        <v>13.055999999999999</v>
      </c>
      <c r="D454" s="35">
        <v>13.055999999999999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</row>
    <row r="455" spans="1:9" x14ac:dyDescent="0.25">
      <c r="A455" s="22" t="s">
        <v>29</v>
      </c>
      <c r="B455" s="23" t="s">
        <v>153</v>
      </c>
      <c r="C455" s="33">
        <v>13.055999999999999</v>
      </c>
      <c r="D455" s="33">
        <v>13.055999999999999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</row>
    <row r="456" spans="1:9" x14ac:dyDescent="0.25">
      <c r="A456" s="26"/>
      <c r="B456" s="24" t="s">
        <v>11</v>
      </c>
      <c r="C456" s="34">
        <v>13.055999999999999</v>
      </c>
      <c r="D456" s="34">
        <v>13.055999999999999</v>
      </c>
      <c r="E456" s="34">
        <v>0</v>
      </c>
      <c r="F456" s="34">
        <v>0</v>
      </c>
      <c r="G456" s="34">
        <v>0</v>
      </c>
      <c r="H456" s="34">
        <v>0</v>
      </c>
      <c r="I456" s="34">
        <v>0</v>
      </c>
    </row>
    <row r="457" spans="1:9" x14ac:dyDescent="0.25">
      <c r="A457" s="18" t="s">
        <v>21</v>
      </c>
      <c r="B457" s="20" t="s">
        <v>154</v>
      </c>
      <c r="C457" s="35">
        <v>-549.15700000000004</v>
      </c>
      <c r="D457" s="35">
        <v>-269.15700000000004</v>
      </c>
      <c r="E457" s="35">
        <v>0</v>
      </c>
      <c r="F457" s="35">
        <v>0</v>
      </c>
      <c r="G457" s="35">
        <v>-280</v>
      </c>
      <c r="H457" s="35">
        <v>0</v>
      </c>
      <c r="I457" s="35">
        <v>0</v>
      </c>
    </row>
    <row r="458" spans="1:9" x14ac:dyDescent="0.25">
      <c r="A458" s="18" t="s">
        <v>23</v>
      </c>
      <c r="B458" s="21" t="s">
        <v>155</v>
      </c>
      <c r="C458" s="35">
        <v>-249.15700000000001</v>
      </c>
      <c r="D458" s="35">
        <v>30.842999999999979</v>
      </c>
      <c r="E458" s="35">
        <v>0</v>
      </c>
      <c r="F458" s="35">
        <v>0</v>
      </c>
      <c r="G458" s="35">
        <v>-280</v>
      </c>
      <c r="H458" s="35">
        <v>0</v>
      </c>
      <c r="I458" s="35">
        <v>0</v>
      </c>
    </row>
    <row r="459" spans="1:9" x14ac:dyDescent="0.25">
      <c r="A459" s="22" t="s">
        <v>29</v>
      </c>
      <c r="B459" s="23" t="s">
        <v>150</v>
      </c>
      <c r="C459" s="33">
        <v>187.04899999999998</v>
      </c>
      <c r="D459" s="33">
        <v>187.04899999999998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</row>
    <row r="460" spans="1:9" x14ac:dyDescent="0.25">
      <c r="A460" s="26"/>
      <c r="B460" s="24" t="s">
        <v>34</v>
      </c>
      <c r="C460" s="34">
        <v>-9.1509999999999998</v>
      </c>
      <c r="D460" s="34">
        <v>-9.1509999999999998</v>
      </c>
      <c r="E460" s="34">
        <v>0</v>
      </c>
      <c r="F460" s="34">
        <v>0</v>
      </c>
      <c r="G460" s="34">
        <v>0</v>
      </c>
      <c r="H460" s="34">
        <v>0</v>
      </c>
      <c r="I460" s="34">
        <v>0</v>
      </c>
    </row>
    <row r="461" spans="1:9" x14ac:dyDescent="0.25">
      <c r="A461" s="26"/>
      <c r="B461" s="24" t="s">
        <v>11</v>
      </c>
      <c r="C461" s="34">
        <v>196.2</v>
      </c>
      <c r="D461" s="34">
        <v>196.2</v>
      </c>
      <c r="E461" s="34">
        <v>0</v>
      </c>
      <c r="F461" s="34">
        <v>0</v>
      </c>
      <c r="G461" s="34">
        <v>0</v>
      </c>
      <c r="H461" s="34">
        <v>0</v>
      </c>
      <c r="I461" s="34">
        <v>0</v>
      </c>
    </row>
    <row r="462" spans="1:9" x14ac:dyDescent="0.25">
      <c r="A462" s="22" t="s">
        <v>29</v>
      </c>
      <c r="B462" s="23" t="s">
        <v>156</v>
      </c>
      <c r="C462" s="33">
        <v>-156.20599999999999</v>
      </c>
      <c r="D462" s="33">
        <v>-156.20599999999999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</row>
    <row r="463" spans="1:9" x14ac:dyDescent="0.25">
      <c r="A463" s="26"/>
      <c r="B463" s="24" t="s">
        <v>34</v>
      </c>
      <c r="C463" s="34">
        <v>-135.774</v>
      </c>
      <c r="D463" s="34">
        <v>-135.774</v>
      </c>
      <c r="E463" s="34">
        <v>0</v>
      </c>
      <c r="F463" s="34">
        <v>0</v>
      </c>
      <c r="G463" s="34">
        <v>0</v>
      </c>
      <c r="H463" s="34">
        <v>0</v>
      </c>
      <c r="I463" s="34">
        <v>0</v>
      </c>
    </row>
    <row r="464" spans="1:9" x14ac:dyDescent="0.25">
      <c r="A464" s="26"/>
      <c r="B464" s="24" t="s">
        <v>11</v>
      </c>
      <c r="C464" s="34">
        <v>-20.431999999999999</v>
      </c>
      <c r="D464" s="34">
        <v>-20.431999999999999</v>
      </c>
      <c r="E464" s="34">
        <v>0</v>
      </c>
      <c r="F464" s="34">
        <v>0</v>
      </c>
      <c r="G464" s="34">
        <v>0</v>
      </c>
      <c r="H464" s="34">
        <v>0</v>
      </c>
      <c r="I464" s="34">
        <v>0</v>
      </c>
    </row>
    <row r="465" spans="1:9" x14ac:dyDescent="0.25">
      <c r="A465" s="22" t="s">
        <v>29</v>
      </c>
      <c r="B465" s="23" t="s">
        <v>157</v>
      </c>
      <c r="C465" s="33">
        <v>-280</v>
      </c>
      <c r="D465" s="33">
        <v>0</v>
      </c>
      <c r="E465" s="33">
        <v>0</v>
      </c>
      <c r="F465" s="33">
        <v>0</v>
      </c>
      <c r="G465" s="33">
        <v>-280</v>
      </c>
      <c r="H465" s="33">
        <v>0</v>
      </c>
      <c r="I465" s="33">
        <v>0</v>
      </c>
    </row>
    <row r="466" spans="1:9" x14ac:dyDescent="0.25">
      <c r="A466" s="26"/>
      <c r="B466" s="24" t="s">
        <v>34</v>
      </c>
      <c r="C466" s="34">
        <v>-165</v>
      </c>
      <c r="D466" s="34">
        <v>0</v>
      </c>
      <c r="E466" s="34">
        <v>0</v>
      </c>
      <c r="F466" s="34">
        <v>0</v>
      </c>
      <c r="G466" s="34">
        <v>-165</v>
      </c>
      <c r="H466" s="34">
        <v>0</v>
      </c>
      <c r="I466" s="34">
        <v>0</v>
      </c>
    </row>
    <row r="467" spans="1:9" x14ac:dyDescent="0.25">
      <c r="A467" s="26"/>
      <c r="B467" s="24" t="s">
        <v>11</v>
      </c>
      <c r="C467" s="34">
        <v>-115</v>
      </c>
      <c r="D467" s="34">
        <v>0</v>
      </c>
      <c r="E467" s="34">
        <v>0</v>
      </c>
      <c r="F467" s="34">
        <v>0</v>
      </c>
      <c r="G467" s="34">
        <v>-115</v>
      </c>
      <c r="H467" s="34">
        <v>0</v>
      </c>
      <c r="I467" s="34">
        <v>0</v>
      </c>
    </row>
    <row r="468" spans="1:9" x14ac:dyDescent="0.25">
      <c r="A468" s="18" t="s">
        <v>23</v>
      </c>
      <c r="B468" s="21" t="s">
        <v>158</v>
      </c>
      <c r="C468" s="35">
        <v>-300</v>
      </c>
      <c r="D468" s="35">
        <v>-300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</row>
    <row r="469" spans="1:9" x14ac:dyDescent="0.25">
      <c r="A469" s="22" t="s">
        <v>29</v>
      </c>
      <c r="B469" s="23" t="s">
        <v>159</v>
      </c>
      <c r="C469" s="33">
        <v>-300</v>
      </c>
      <c r="D469" s="33">
        <v>-300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</row>
    <row r="470" spans="1:9" x14ac:dyDescent="0.25">
      <c r="A470" s="26"/>
      <c r="B470" s="24" t="s">
        <v>34</v>
      </c>
      <c r="C470" s="34">
        <v>-205</v>
      </c>
      <c r="D470" s="34">
        <v>-205</v>
      </c>
      <c r="E470" s="34">
        <v>0</v>
      </c>
      <c r="F470" s="34">
        <v>0</v>
      </c>
      <c r="G470" s="34">
        <v>0</v>
      </c>
      <c r="H470" s="34">
        <v>0</v>
      </c>
      <c r="I470" s="34">
        <v>0</v>
      </c>
    </row>
    <row r="471" spans="1:9" x14ac:dyDescent="0.25">
      <c r="A471" s="26"/>
      <c r="B471" s="24" t="s">
        <v>11</v>
      </c>
      <c r="C471" s="34">
        <v>-95</v>
      </c>
      <c r="D471" s="34">
        <v>-95</v>
      </c>
      <c r="E471" s="34">
        <v>0</v>
      </c>
      <c r="F471" s="34">
        <v>0</v>
      </c>
      <c r="G471" s="34">
        <v>0</v>
      </c>
      <c r="H471" s="34">
        <v>0</v>
      </c>
      <c r="I471" s="34">
        <v>0</v>
      </c>
    </row>
    <row r="472" spans="1:9" x14ac:dyDescent="0.25">
      <c r="A472" s="16"/>
      <c r="B472" s="17" t="s">
        <v>160</v>
      </c>
      <c r="C472" s="32">
        <v>237.51299999999995</v>
      </c>
      <c r="D472" s="32">
        <v>237.51299999999995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</row>
    <row r="473" spans="1:9" x14ac:dyDescent="0.25">
      <c r="A473" s="18" t="s">
        <v>19</v>
      </c>
      <c r="B473" s="19" t="s">
        <v>161</v>
      </c>
      <c r="C473" s="35">
        <v>221.53899999999999</v>
      </c>
      <c r="D473" s="35">
        <v>221.53899999999999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</row>
    <row r="474" spans="1:9" x14ac:dyDescent="0.25">
      <c r="A474" s="18" t="s">
        <v>21</v>
      </c>
      <c r="B474" s="20" t="s">
        <v>162</v>
      </c>
      <c r="C474" s="35">
        <v>36.71100000000002</v>
      </c>
      <c r="D474" s="35">
        <v>36.71100000000002</v>
      </c>
      <c r="E474" s="35">
        <v>0</v>
      </c>
      <c r="F474" s="35">
        <v>0</v>
      </c>
      <c r="G474" s="35">
        <v>0</v>
      </c>
      <c r="H474" s="35">
        <v>0</v>
      </c>
      <c r="I474" s="35">
        <v>0</v>
      </c>
    </row>
    <row r="475" spans="1:9" x14ac:dyDescent="0.25">
      <c r="A475" s="18" t="s">
        <v>23</v>
      </c>
      <c r="B475" s="21" t="s">
        <v>163</v>
      </c>
      <c r="C475" s="35">
        <v>2.5079999999999991</v>
      </c>
      <c r="D475" s="35">
        <v>2.5079999999999991</v>
      </c>
      <c r="E475" s="35">
        <v>0</v>
      </c>
      <c r="F475" s="35">
        <v>0</v>
      </c>
      <c r="G475" s="35">
        <v>0</v>
      </c>
      <c r="H475" s="35">
        <v>0</v>
      </c>
      <c r="I475" s="35">
        <v>0</v>
      </c>
    </row>
    <row r="476" spans="1:9" x14ac:dyDescent="0.25">
      <c r="A476" s="22" t="s">
        <v>29</v>
      </c>
      <c r="B476" s="23" t="s">
        <v>164</v>
      </c>
      <c r="C476" s="33">
        <v>48.805</v>
      </c>
      <c r="D476" s="33">
        <v>48.805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</row>
    <row r="477" spans="1:9" x14ac:dyDescent="0.25">
      <c r="A477" s="26"/>
      <c r="B477" s="24" t="s">
        <v>34</v>
      </c>
      <c r="C477" s="34">
        <v>35.237000000000002</v>
      </c>
      <c r="D477" s="34">
        <v>35.237000000000002</v>
      </c>
      <c r="E477" s="34">
        <v>0</v>
      </c>
      <c r="F477" s="34">
        <v>0</v>
      </c>
      <c r="G477" s="34">
        <v>0</v>
      </c>
      <c r="H477" s="34">
        <v>0</v>
      </c>
      <c r="I477" s="34">
        <v>0</v>
      </c>
    </row>
    <row r="478" spans="1:9" x14ac:dyDescent="0.25">
      <c r="A478" s="26"/>
      <c r="B478" s="24" t="s">
        <v>11</v>
      </c>
      <c r="C478" s="34">
        <v>13.568</v>
      </c>
      <c r="D478" s="34">
        <v>13.568</v>
      </c>
      <c r="E478" s="34">
        <v>0</v>
      </c>
      <c r="F478" s="34">
        <v>0</v>
      </c>
      <c r="G478" s="34">
        <v>0</v>
      </c>
      <c r="H478" s="34">
        <v>0</v>
      </c>
      <c r="I478" s="34">
        <v>0</v>
      </c>
    </row>
    <row r="479" spans="1:9" ht="13.7" customHeight="1" x14ac:dyDescent="0.25">
      <c r="A479" s="22" t="s">
        <v>29</v>
      </c>
      <c r="B479" s="23" t="s">
        <v>165</v>
      </c>
      <c r="C479" s="33">
        <v>74.94</v>
      </c>
      <c r="D479" s="33">
        <v>74.94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</row>
    <row r="480" spans="1:9" x14ac:dyDescent="0.25">
      <c r="A480" s="26"/>
      <c r="B480" s="24" t="s">
        <v>34</v>
      </c>
      <c r="C480" s="34">
        <v>74.94</v>
      </c>
      <c r="D480" s="34">
        <v>74.94</v>
      </c>
      <c r="E480" s="34">
        <v>0</v>
      </c>
      <c r="F480" s="34">
        <v>0</v>
      </c>
      <c r="G480" s="34">
        <v>0</v>
      </c>
      <c r="H480" s="34">
        <v>0</v>
      </c>
      <c r="I480" s="34">
        <v>0</v>
      </c>
    </row>
    <row r="481" spans="1:9" ht="26.25" x14ac:dyDescent="0.25">
      <c r="A481" s="22" t="s">
        <v>29</v>
      </c>
      <c r="B481" s="14" t="s">
        <v>166</v>
      </c>
      <c r="C481" s="33">
        <v>-121.23700000000001</v>
      </c>
      <c r="D481" s="33">
        <v>-121.23700000000001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</row>
    <row r="482" spans="1:9" x14ac:dyDescent="0.25">
      <c r="A482" s="26"/>
      <c r="B482" s="15" t="s">
        <v>34</v>
      </c>
      <c r="C482" s="34">
        <v>-102.254</v>
      </c>
      <c r="D482" s="34">
        <v>-102.254</v>
      </c>
      <c r="E482" s="34">
        <v>0</v>
      </c>
      <c r="F482" s="34">
        <v>0</v>
      </c>
      <c r="G482" s="34">
        <v>0</v>
      </c>
      <c r="H482" s="34">
        <v>0</v>
      </c>
      <c r="I482" s="34">
        <v>0</v>
      </c>
    </row>
    <row r="483" spans="1:9" x14ac:dyDescent="0.25">
      <c r="A483" s="26"/>
      <c r="B483" s="15" t="s">
        <v>11</v>
      </c>
      <c r="C483" s="34">
        <v>-18.983000000000001</v>
      </c>
      <c r="D483" s="34">
        <v>-18.983000000000001</v>
      </c>
      <c r="E483" s="34">
        <v>0</v>
      </c>
      <c r="F483" s="34">
        <v>0</v>
      </c>
      <c r="G483" s="34">
        <v>0</v>
      </c>
      <c r="H483" s="34">
        <v>0</v>
      </c>
      <c r="I483" s="34">
        <v>0</v>
      </c>
    </row>
    <row r="484" spans="1:9" x14ac:dyDescent="0.25">
      <c r="A484" s="18" t="s">
        <v>23</v>
      </c>
      <c r="B484" s="21" t="s">
        <v>167</v>
      </c>
      <c r="C484" s="35">
        <v>0.49900000000000011</v>
      </c>
      <c r="D484" s="35">
        <v>0.49900000000000011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</row>
    <row r="485" spans="1:9" x14ac:dyDescent="0.25">
      <c r="A485" s="22" t="s">
        <v>29</v>
      </c>
      <c r="B485" s="23" t="s">
        <v>164</v>
      </c>
      <c r="C485" s="33">
        <v>9.7080000000000002</v>
      </c>
      <c r="D485" s="33">
        <v>9.7080000000000002</v>
      </c>
      <c r="E485" s="33">
        <v>0</v>
      </c>
      <c r="F485" s="33">
        <v>0</v>
      </c>
      <c r="G485" s="33">
        <v>0</v>
      </c>
      <c r="H485" s="33">
        <v>0</v>
      </c>
      <c r="I485" s="33">
        <v>0</v>
      </c>
    </row>
    <row r="486" spans="1:9" x14ac:dyDescent="0.25">
      <c r="A486" s="26"/>
      <c r="B486" s="24" t="s">
        <v>34</v>
      </c>
      <c r="C486" s="34">
        <v>7.0090000000000003</v>
      </c>
      <c r="D486" s="34">
        <v>7.0090000000000003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</row>
    <row r="487" spans="1:9" x14ac:dyDescent="0.25">
      <c r="A487" s="26"/>
      <c r="B487" s="24" t="s">
        <v>11</v>
      </c>
      <c r="C487" s="34">
        <v>2.6989999999999998</v>
      </c>
      <c r="D487" s="34">
        <v>2.6989999999999998</v>
      </c>
      <c r="E487" s="34">
        <v>0</v>
      </c>
      <c r="F487" s="34">
        <v>0</v>
      </c>
      <c r="G487" s="34">
        <v>0</v>
      </c>
      <c r="H487" s="34">
        <v>0</v>
      </c>
      <c r="I487" s="34">
        <v>0</v>
      </c>
    </row>
    <row r="488" spans="1:9" ht="13.35" customHeight="1" x14ac:dyDescent="0.25">
      <c r="A488" s="22" t="s">
        <v>29</v>
      </c>
      <c r="B488" s="23" t="s">
        <v>165</v>
      </c>
      <c r="C488" s="33">
        <v>3.5049999999999999</v>
      </c>
      <c r="D488" s="33">
        <v>3.5049999999999999</v>
      </c>
      <c r="E488" s="33">
        <v>0</v>
      </c>
      <c r="F488" s="33">
        <v>0</v>
      </c>
      <c r="G488" s="33">
        <v>0</v>
      </c>
      <c r="H488" s="33">
        <v>0</v>
      </c>
      <c r="I488" s="33">
        <v>0</v>
      </c>
    </row>
    <row r="489" spans="1:9" x14ac:dyDescent="0.25">
      <c r="A489" s="26"/>
      <c r="B489" s="24" t="s">
        <v>34</v>
      </c>
      <c r="C489" s="34">
        <v>3.5049999999999999</v>
      </c>
      <c r="D489" s="34">
        <v>3.5049999999999999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</row>
    <row r="490" spans="1:9" ht="26.25" x14ac:dyDescent="0.25">
      <c r="A490" s="22" t="s">
        <v>29</v>
      </c>
      <c r="B490" s="14" t="s">
        <v>166</v>
      </c>
      <c r="C490" s="33">
        <v>-12.714</v>
      </c>
      <c r="D490" s="33">
        <v>-12.714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</row>
    <row r="491" spans="1:9" x14ac:dyDescent="0.25">
      <c r="A491" s="26"/>
      <c r="B491" s="15" t="s">
        <v>34</v>
      </c>
      <c r="C491" s="34">
        <v>-10.723000000000001</v>
      </c>
      <c r="D491" s="34">
        <v>-10.723000000000001</v>
      </c>
      <c r="E491" s="34">
        <v>0</v>
      </c>
      <c r="F491" s="34">
        <v>0</v>
      </c>
      <c r="G491" s="34">
        <v>0</v>
      </c>
      <c r="H491" s="34">
        <v>0</v>
      </c>
      <c r="I491" s="34">
        <v>0</v>
      </c>
    </row>
    <row r="492" spans="1:9" x14ac:dyDescent="0.25">
      <c r="A492" s="26"/>
      <c r="B492" s="15" t="s">
        <v>11</v>
      </c>
      <c r="C492" s="34">
        <v>-1.9910000000000001</v>
      </c>
      <c r="D492" s="34">
        <v>-1.9910000000000001</v>
      </c>
      <c r="E492" s="34">
        <v>0</v>
      </c>
      <c r="F492" s="34">
        <v>0</v>
      </c>
      <c r="G492" s="34">
        <v>0</v>
      </c>
      <c r="H492" s="34">
        <v>0</v>
      </c>
      <c r="I492" s="34">
        <v>0</v>
      </c>
    </row>
    <row r="493" spans="1:9" ht="15.6" customHeight="1" x14ac:dyDescent="0.25">
      <c r="A493" s="18" t="s">
        <v>23</v>
      </c>
      <c r="B493" s="21" t="s">
        <v>168</v>
      </c>
      <c r="C493" s="35">
        <v>2.9399999999999906</v>
      </c>
      <c r="D493" s="35">
        <v>2.9399999999999906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</row>
    <row r="494" spans="1:9" x14ac:dyDescent="0.25">
      <c r="A494" s="22" t="s">
        <v>29</v>
      </c>
      <c r="B494" s="23" t="s">
        <v>164</v>
      </c>
      <c r="C494" s="33">
        <v>57.19</v>
      </c>
      <c r="D494" s="33">
        <v>57.19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</row>
    <row r="495" spans="1:9" x14ac:dyDescent="0.25">
      <c r="A495" s="26"/>
      <c r="B495" s="24" t="s">
        <v>34</v>
      </c>
      <c r="C495" s="34">
        <v>41.290999999999997</v>
      </c>
      <c r="D495" s="34">
        <v>41.290999999999997</v>
      </c>
      <c r="E495" s="34">
        <v>0</v>
      </c>
      <c r="F495" s="34">
        <v>0</v>
      </c>
      <c r="G495" s="34">
        <v>0</v>
      </c>
      <c r="H495" s="34">
        <v>0</v>
      </c>
      <c r="I495" s="34">
        <v>0</v>
      </c>
    </row>
    <row r="496" spans="1:9" x14ac:dyDescent="0.25">
      <c r="A496" s="26"/>
      <c r="B496" s="24" t="s">
        <v>11</v>
      </c>
      <c r="C496" s="34">
        <v>15.898999999999999</v>
      </c>
      <c r="D496" s="34">
        <v>15.898999999999999</v>
      </c>
      <c r="E496" s="34">
        <v>0</v>
      </c>
      <c r="F496" s="34">
        <v>0</v>
      </c>
      <c r="G496" s="34">
        <v>0</v>
      </c>
      <c r="H496" s="34">
        <v>0</v>
      </c>
      <c r="I496" s="34">
        <v>0</v>
      </c>
    </row>
    <row r="497" spans="1:9" ht="17.45" customHeight="1" x14ac:dyDescent="0.25">
      <c r="A497" s="22" t="s">
        <v>29</v>
      </c>
      <c r="B497" s="23" t="s">
        <v>165</v>
      </c>
      <c r="C497" s="33">
        <v>132.43600000000001</v>
      </c>
      <c r="D497" s="33">
        <v>132.43600000000001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</row>
    <row r="498" spans="1:9" x14ac:dyDescent="0.25">
      <c r="A498" s="26"/>
      <c r="B498" s="24" t="s">
        <v>34</v>
      </c>
      <c r="C498" s="34">
        <v>132.43600000000001</v>
      </c>
      <c r="D498" s="34">
        <v>132.43600000000001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</row>
    <row r="499" spans="1:9" ht="26.25" x14ac:dyDescent="0.25">
      <c r="A499" s="22" t="s">
        <v>29</v>
      </c>
      <c r="B499" s="14" t="s">
        <v>166</v>
      </c>
      <c r="C499" s="33">
        <v>-186.68600000000001</v>
      </c>
      <c r="D499" s="33">
        <v>-186.68600000000001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</row>
    <row r="500" spans="1:9" x14ac:dyDescent="0.25">
      <c r="A500" s="26"/>
      <c r="B500" s="15" t="s">
        <v>34</v>
      </c>
      <c r="C500" s="34">
        <v>-157.45500000000001</v>
      </c>
      <c r="D500" s="34">
        <v>-157.45500000000001</v>
      </c>
      <c r="E500" s="34">
        <v>0</v>
      </c>
      <c r="F500" s="34">
        <v>0</v>
      </c>
      <c r="G500" s="34">
        <v>0</v>
      </c>
      <c r="H500" s="34">
        <v>0</v>
      </c>
      <c r="I500" s="34">
        <v>0</v>
      </c>
    </row>
    <row r="501" spans="1:9" x14ac:dyDescent="0.25">
      <c r="A501" s="26"/>
      <c r="B501" s="15" t="s">
        <v>11</v>
      </c>
      <c r="C501" s="34">
        <v>-29.231000000000002</v>
      </c>
      <c r="D501" s="34">
        <v>-29.231000000000002</v>
      </c>
      <c r="E501" s="34">
        <v>0</v>
      </c>
      <c r="F501" s="34">
        <v>0</v>
      </c>
      <c r="G501" s="34">
        <v>0</v>
      </c>
      <c r="H501" s="34">
        <v>0</v>
      </c>
      <c r="I501" s="34">
        <v>0</v>
      </c>
    </row>
    <row r="502" spans="1:9" ht="16.350000000000001" customHeight="1" x14ac:dyDescent="0.25">
      <c r="A502" s="18" t="s">
        <v>23</v>
      </c>
      <c r="B502" s="21" t="s">
        <v>169</v>
      </c>
      <c r="C502" s="35">
        <v>0.57200000000000273</v>
      </c>
      <c r="D502" s="35">
        <v>0.57200000000000273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</row>
    <row r="503" spans="1:9" x14ac:dyDescent="0.25">
      <c r="A503" s="22" t="s">
        <v>29</v>
      </c>
      <c r="B503" s="23" t="s">
        <v>164</v>
      </c>
      <c r="C503" s="33">
        <v>11.120000000000001</v>
      </c>
      <c r="D503" s="33">
        <v>11.120000000000001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</row>
    <row r="504" spans="1:9" x14ac:dyDescent="0.25">
      <c r="A504" s="26"/>
      <c r="B504" s="24" t="s">
        <v>34</v>
      </c>
      <c r="C504" s="34">
        <v>8.0289999999999999</v>
      </c>
      <c r="D504" s="34">
        <v>8.0289999999999999</v>
      </c>
      <c r="E504" s="34">
        <v>0</v>
      </c>
      <c r="F504" s="34">
        <v>0</v>
      </c>
      <c r="G504" s="34">
        <v>0</v>
      </c>
      <c r="H504" s="34">
        <v>0</v>
      </c>
      <c r="I504" s="34">
        <v>0</v>
      </c>
    </row>
    <row r="505" spans="1:9" x14ac:dyDescent="0.25">
      <c r="A505" s="26"/>
      <c r="B505" s="24" t="s">
        <v>11</v>
      </c>
      <c r="C505" s="34">
        <v>3.0910000000000002</v>
      </c>
      <c r="D505" s="34">
        <v>3.0910000000000002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</row>
    <row r="506" spans="1:9" ht="18.95" customHeight="1" x14ac:dyDescent="0.25">
      <c r="A506" s="22" t="s">
        <v>29</v>
      </c>
      <c r="B506" s="23" t="s">
        <v>165</v>
      </c>
      <c r="C506" s="33">
        <v>17.765000000000001</v>
      </c>
      <c r="D506" s="33">
        <v>17.765000000000001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</row>
    <row r="507" spans="1:9" x14ac:dyDescent="0.25">
      <c r="A507" s="26"/>
      <c r="B507" s="24" t="s">
        <v>34</v>
      </c>
      <c r="C507" s="34">
        <v>17.765000000000001</v>
      </c>
      <c r="D507" s="34">
        <v>17.765000000000001</v>
      </c>
      <c r="E507" s="34">
        <v>0</v>
      </c>
      <c r="F507" s="34">
        <v>0</v>
      </c>
      <c r="G507" s="34">
        <v>0</v>
      </c>
      <c r="H507" s="34">
        <v>0</v>
      </c>
      <c r="I507" s="34">
        <v>0</v>
      </c>
    </row>
    <row r="508" spans="1:9" ht="26.25" x14ac:dyDescent="0.25">
      <c r="A508" s="22" t="s">
        <v>29</v>
      </c>
      <c r="B508" s="14" t="s">
        <v>166</v>
      </c>
      <c r="C508" s="33">
        <v>-28.312999999999999</v>
      </c>
      <c r="D508" s="33">
        <v>-28.312999999999999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</row>
    <row r="509" spans="1:9" x14ac:dyDescent="0.25">
      <c r="A509" s="26"/>
      <c r="B509" s="15" t="s">
        <v>34</v>
      </c>
      <c r="C509" s="34">
        <v>-23.88</v>
      </c>
      <c r="D509" s="34">
        <v>-23.88</v>
      </c>
      <c r="E509" s="34">
        <v>0</v>
      </c>
      <c r="F509" s="34">
        <v>0</v>
      </c>
      <c r="G509" s="34">
        <v>0</v>
      </c>
      <c r="H509" s="34">
        <v>0</v>
      </c>
      <c r="I509" s="34">
        <v>0</v>
      </c>
    </row>
    <row r="510" spans="1:9" x14ac:dyDescent="0.25">
      <c r="A510" s="26"/>
      <c r="B510" s="15" t="s">
        <v>11</v>
      </c>
      <c r="C510" s="34">
        <v>-4.4329999999999998</v>
      </c>
      <c r="D510" s="34">
        <v>-4.4329999999999998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</row>
    <row r="511" spans="1:9" x14ac:dyDescent="0.25">
      <c r="A511" s="18" t="s">
        <v>23</v>
      </c>
      <c r="B511" s="21" t="s">
        <v>170</v>
      </c>
      <c r="C511" s="35">
        <v>3.6930000000000138</v>
      </c>
      <c r="D511" s="35">
        <v>3.6930000000000138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</row>
    <row r="512" spans="1:9" x14ac:dyDescent="0.25">
      <c r="A512" s="22" t="s">
        <v>29</v>
      </c>
      <c r="B512" s="23" t="s">
        <v>164</v>
      </c>
      <c r="C512" s="33">
        <v>42.980000000000004</v>
      </c>
      <c r="D512" s="33">
        <v>42.980000000000004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</row>
    <row r="513" spans="1:9" x14ac:dyDescent="0.25">
      <c r="A513" s="26"/>
      <c r="B513" s="24" t="s">
        <v>34</v>
      </c>
      <c r="C513" s="34">
        <v>31.032</v>
      </c>
      <c r="D513" s="34">
        <v>31.032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</row>
    <row r="514" spans="1:9" x14ac:dyDescent="0.25">
      <c r="A514" s="26"/>
      <c r="B514" s="24" t="s">
        <v>11</v>
      </c>
      <c r="C514" s="34">
        <v>11.948</v>
      </c>
      <c r="D514" s="34">
        <v>11.948</v>
      </c>
      <c r="E514" s="34">
        <v>0</v>
      </c>
      <c r="F514" s="34">
        <v>0</v>
      </c>
      <c r="G514" s="34">
        <v>0</v>
      </c>
      <c r="H514" s="34">
        <v>0</v>
      </c>
      <c r="I514" s="34">
        <v>0</v>
      </c>
    </row>
    <row r="515" spans="1:9" ht="17.100000000000001" customHeight="1" x14ac:dyDescent="0.25">
      <c r="A515" s="22" t="s">
        <v>29</v>
      </c>
      <c r="B515" s="23" t="s">
        <v>165</v>
      </c>
      <c r="C515" s="33">
        <v>50.526000000000003</v>
      </c>
      <c r="D515" s="33">
        <v>50.526000000000003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</row>
    <row r="516" spans="1:9" x14ac:dyDescent="0.25">
      <c r="A516" s="26"/>
      <c r="B516" s="24" t="s">
        <v>34</v>
      </c>
      <c r="C516" s="34">
        <v>50.526000000000003</v>
      </c>
      <c r="D516" s="34">
        <v>50.526000000000003</v>
      </c>
      <c r="E516" s="34">
        <v>0</v>
      </c>
      <c r="F516" s="34">
        <v>0</v>
      </c>
      <c r="G516" s="34">
        <v>0</v>
      </c>
      <c r="H516" s="34">
        <v>0</v>
      </c>
      <c r="I516" s="34">
        <v>0</v>
      </c>
    </row>
    <row r="517" spans="1:9" x14ac:dyDescent="0.25">
      <c r="A517" s="22" t="s">
        <v>29</v>
      </c>
      <c r="B517" s="23" t="s">
        <v>171</v>
      </c>
      <c r="C517" s="33">
        <v>1.484</v>
      </c>
      <c r="D517" s="33">
        <v>1.484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</row>
    <row r="518" spans="1:9" x14ac:dyDescent="0.25">
      <c r="A518" s="26"/>
      <c r="B518" s="24" t="s">
        <v>34</v>
      </c>
      <c r="C518" s="34">
        <v>1.1819999999999999</v>
      </c>
      <c r="D518" s="34">
        <v>1.1819999999999999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</row>
    <row r="519" spans="1:9" x14ac:dyDescent="0.25">
      <c r="A519" s="26"/>
      <c r="B519" s="24" t="s">
        <v>11</v>
      </c>
      <c r="C519" s="34">
        <v>0.30199999999999999</v>
      </c>
      <c r="D519" s="34">
        <v>0.30199999999999999</v>
      </c>
      <c r="E519" s="34">
        <v>0</v>
      </c>
      <c r="F519" s="34">
        <v>0</v>
      </c>
      <c r="G519" s="34">
        <v>0</v>
      </c>
      <c r="H519" s="34">
        <v>0</v>
      </c>
      <c r="I519" s="34">
        <v>0</v>
      </c>
    </row>
    <row r="520" spans="1:9" ht="26.25" x14ac:dyDescent="0.25">
      <c r="A520" s="22" t="s">
        <v>29</v>
      </c>
      <c r="B520" s="14" t="s">
        <v>166</v>
      </c>
      <c r="C520" s="33">
        <v>-91.296999999999997</v>
      </c>
      <c r="D520" s="33">
        <v>-91.296999999999997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</row>
    <row r="521" spans="1:9" x14ac:dyDescent="0.25">
      <c r="A521" s="26"/>
      <c r="B521" s="15" t="s">
        <v>34</v>
      </c>
      <c r="C521" s="34">
        <v>-77.001999999999995</v>
      </c>
      <c r="D521" s="34">
        <v>-77.001999999999995</v>
      </c>
      <c r="E521" s="34">
        <v>0</v>
      </c>
      <c r="F521" s="34">
        <v>0</v>
      </c>
      <c r="G521" s="34">
        <v>0</v>
      </c>
      <c r="H521" s="34">
        <v>0</v>
      </c>
      <c r="I521" s="34">
        <v>0</v>
      </c>
    </row>
    <row r="522" spans="1:9" x14ac:dyDescent="0.25">
      <c r="A522" s="26"/>
      <c r="B522" s="15" t="s">
        <v>11</v>
      </c>
      <c r="C522" s="34">
        <v>-14.295</v>
      </c>
      <c r="D522" s="34">
        <v>-14.295</v>
      </c>
      <c r="E522" s="34">
        <v>0</v>
      </c>
      <c r="F522" s="34">
        <v>0</v>
      </c>
      <c r="G522" s="34">
        <v>0</v>
      </c>
      <c r="H522" s="34">
        <v>0</v>
      </c>
      <c r="I522" s="34">
        <v>0</v>
      </c>
    </row>
    <row r="523" spans="1:9" x14ac:dyDescent="0.25">
      <c r="A523" s="18" t="s">
        <v>23</v>
      </c>
      <c r="B523" s="21" t="s">
        <v>172</v>
      </c>
      <c r="C523" s="35">
        <v>5.9499999999999993</v>
      </c>
      <c r="D523" s="35">
        <v>5.9499999999999993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</row>
    <row r="524" spans="1:9" x14ac:dyDescent="0.25">
      <c r="A524" s="22" t="s">
        <v>29</v>
      </c>
      <c r="B524" s="23" t="s">
        <v>164</v>
      </c>
      <c r="C524" s="33">
        <v>9.7080000000000002</v>
      </c>
      <c r="D524" s="33">
        <v>9.7080000000000002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</row>
    <row r="525" spans="1:9" x14ac:dyDescent="0.25">
      <c r="A525" s="26"/>
      <c r="B525" s="24" t="s">
        <v>34</v>
      </c>
      <c r="C525" s="34">
        <v>7.0090000000000003</v>
      </c>
      <c r="D525" s="34">
        <v>7.0090000000000003</v>
      </c>
      <c r="E525" s="34">
        <v>0</v>
      </c>
      <c r="F525" s="34">
        <v>0</v>
      </c>
      <c r="G525" s="34">
        <v>0</v>
      </c>
      <c r="H525" s="34">
        <v>0</v>
      </c>
      <c r="I525" s="34">
        <v>0</v>
      </c>
    </row>
    <row r="526" spans="1:9" x14ac:dyDescent="0.25">
      <c r="A526" s="26"/>
      <c r="B526" s="24" t="s">
        <v>11</v>
      </c>
      <c r="C526" s="34">
        <v>2.6989999999999998</v>
      </c>
      <c r="D526" s="34">
        <v>2.6989999999999998</v>
      </c>
      <c r="E526" s="34">
        <v>0</v>
      </c>
      <c r="F526" s="34">
        <v>0</v>
      </c>
      <c r="G526" s="34">
        <v>0</v>
      </c>
      <c r="H526" s="34">
        <v>0</v>
      </c>
      <c r="I526" s="34">
        <v>0</v>
      </c>
    </row>
    <row r="527" spans="1:9" x14ac:dyDescent="0.25">
      <c r="A527" s="22" t="s">
        <v>29</v>
      </c>
      <c r="B527" s="23" t="s">
        <v>165</v>
      </c>
      <c r="C527" s="33">
        <v>2.9079999999999999</v>
      </c>
      <c r="D527" s="33">
        <v>2.9079999999999999</v>
      </c>
      <c r="E527" s="33">
        <v>0</v>
      </c>
      <c r="F527" s="33">
        <v>0</v>
      </c>
      <c r="G527" s="33">
        <v>0</v>
      </c>
      <c r="H527" s="33">
        <v>0</v>
      </c>
      <c r="I527" s="33">
        <v>0</v>
      </c>
    </row>
    <row r="528" spans="1:9" x14ac:dyDescent="0.25">
      <c r="A528" s="26"/>
      <c r="B528" s="24" t="s">
        <v>34</v>
      </c>
      <c r="C528" s="34">
        <v>2.9079999999999999</v>
      </c>
      <c r="D528" s="34">
        <v>2.9079999999999999</v>
      </c>
      <c r="E528" s="34">
        <v>0</v>
      </c>
      <c r="F528" s="34">
        <v>0</v>
      </c>
      <c r="G528" s="34">
        <v>0</v>
      </c>
      <c r="H528" s="34">
        <v>0</v>
      </c>
      <c r="I528" s="34">
        <v>0</v>
      </c>
    </row>
    <row r="529" spans="1:9" x14ac:dyDescent="0.25">
      <c r="A529" s="22" t="s">
        <v>29</v>
      </c>
      <c r="B529" s="23" t="s">
        <v>171</v>
      </c>
      <c r="C529" s="33">
        <v>5.4510000000000005</v>
      </c>
      <c r="D529" s="33">
        <v>5.4510000000000005</v>
      </c>
      <c r="E529" s="33">
        <v>0</v>
      </c>
      <c r="F529" s="33">
        <v>0</v>
      </c>
      <c r="G529" s="33">
        <v>0</v>
      </c>
      <c r="H529" s="33">
        <v>0</v>
      </c>
      <c r="I529" s="33">
        <v>0</v>
      </c>
    </row>
    <row r="530" spans="1:9" x14ac:dyDescent="0.25">
      <c r="A530" s="26"/>
      <c r="B530" s="24" t="s">
        <v>34</v>
      </c>
      <c r="C530" s="34">
        <v>3.13</v>
      </c>
      <c r="D530" s="34">
        <v>3.13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</row>
    <row r="531" spans="1:9" x14ac:dyDescent="0.25">
      <c r="A531" s="26"/>
      <c r="B531" s="24" t="s">
        <v>11</v>
      </c>
      <c r="C531" s="34">
        <v>2.3210000000000002</v>
      </c>
      <c r="D531" s="34">
        <v>2.3210000000000002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</row>
    <row r="532" spans="1:9" ht="26.25" x14ac:dyDescent="0.25">
      <c r="A532" s="22" t="s">
        <v>29</v>
      </c>
      <c r="B532" s="14" t="s">
        <v>166</v>
      </c>
      <c r="C532" s="33">
        <v>-12.117000000000001</v>
      </c>
      <c r="D532" s="33">
        <v>-12.117000000000001</v>
      </c>
      <c r="E532" s="33">
        <v>0</v>
      </c>
      <c r="F532" s="33">
        <v>0</v>
      </c>
      <c r="G532" s="33">
        <v>0</v>
      </c>
      <c r="H532" s="33">
        <v>0</v>
      </c>
      <c r="I532" s="33">
        <v>0</v>
      </c>
    </row>
    <row r="533" spans="1:9" x14ac:dyDescent="0.25">
      <c r="A533" s="26"/>
      <c r="B533" s="15" t="s">
        <v>34</v>
      </c>
      <c r="C533" s="34">
        <v>-10.220000000000001</v>
      </c>
      <c r="D533" s="34">
        <v>-10.220000000000001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</row>
    <row r="534" spans="1:9" x14ac:dyDescent="0.25">
      <c r="A534" s="26"/>
      <c r="B534" s="15" t="s">
        <v>11</v>
      </c>
      <c r="C534" s="34">
        <v>-1.897</v>
      </c>
      <c r="D534" s="34">
        <v>-1.897</v>
      </c>
      <c r="E534" s="34">
        <v>0</v>
      </c>
      <c r="F534" s="34">
        <v>0</v>
      </c>
      <c r="G534" s="34">
        <v>0</v>
      </c>
      <c r="H534" s="34">
        <v>0</v>
      </c>
      <c r="I534" s="34">
        <v>0</v>
      </c>
    </row>
    <row r="535" spans="1:9" x14ac:dyDescent="0.25">
      <c r="A535" s="18" t="s">
        <v>23</v>
      </c>
      <c r="B535" s="21" t="s">
        <v>173</v>
      </c>
      <c r="C535" s="35">
        <v>1.6989999999999972</v>
      </c>
      <c r="D535" s="35">
        <v>1.6989999999999972</v>
      </c>
      <c r="E535" s="35">
        <v>0</v>
      </c>
      <c r="F535" s="35">
        <v>0</v>
      </c>
      <c r="G535" s="35">
        <v>0</v>
      </c>
      <c r="H535" s="35">
        <v>0</v>
      </c>
      <c r="I535" s="35">
        <v>0</v>
      </c>
    </row>
    <row r="536" spans="1:9" x14ac:dyDescent="0.25">
      <c r="A536" s="22" t="s">
        <v>29</v>
      </c>
      <c r="B536" s="23" t="s">
        <v>164</v>
      </c>
      <c r="C536" s="33">
        <v>28.241</v>
      </c>
      <c r="D536" s="33">
        <v>28.241</v>
      </c>
      <c r="E536" s="33">
        <v>0</v>
      </c>
      <c r="F536" s="33">
        <v>0</v>
      </c>
      <c r="G536" s="33">
        <v>0</v>
      </c>
      <c r="H536" s="33">
        <v>0</v>
      </c>
      <c r="I536" s="33">
        <v>0</v>
      </c>
    </row>
    <row r="537" spans="1:9" x14ac:dyDescent="0.25">
      <c r="A537" s="26"/>
      <c r="B537" s="24" t="s">
        <v>34</v>
      </c>
      <c r="C537" s="34">
        <v>20.39</v>
      </c>
      <c r="D537" s="34">
        <v>20.39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</row>
    <row r="538" spans="1:9" x14ac:dyDescent="0.25">
      <c r="A538" s="26"/>
      <c r="B538" s="24" t="s">
        <v>11</v>
      </c>
      <c r="C538" s="34">
        <v>7.851</v>
      </c>
      <c r="D538" s="34">
        <v>7.851</v>
      </c>
      <c r="E538" s="34">
        <v>0</v>
      </c>
      <c r="F538" s="34">
        <v>0</v>
      </c>
      <c r="G538" s="34">
        <v>0</v>
      </c>
      <c r="H538" s="34">
        <v>0</v>
      </c>
      <c r="I538" s="34">
        <v>0</v>
      </c>
    </row>
    <row r="539" spans="1:9" ht="20.45" customHeight="1" x14ac:dyDescent="0.25">
      <c r="A539" s="22" t="s">
        <v>29</v>
      </c>
      <c r="B539" s="23" t="s">
        <v>165</v>
      </c>
      <c r="C539" s="33">
        <v>4.9909999999999997</v>
      </c>
      <c r="D539" s="33">
        <v>4.9909999999999997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</row>
    <row r="540" spans="1:9" x14ac:dyDescent="0.25">
      <c r="A540" s="26"/>
      <c r="B540" s="24" t="s">
        <v>34</v>
      </c>
      <c r="C540" s="34">
        <v>4.9909999999999997</v>
      </c>
      <c r="D540" s="34">
        <v>4.9909999999999997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</row>
    <row r="541" spans="1:9" x14ac:dyDescent="0.25">
      <c r="A541" s="22" t="s">
        <v>29</v>
      </c>
      <c r="B541" s="23" t="s">
        <v>171</v>
      </c>
      <c r="C541" s="33">
        <v>0.248</v>
      </c>
      <c r="D541" s="33">
        <v>0.248</v>
      </c>
      <c r="E541" s="33">
        <v>0</v>
      </c>
      <c r="F541" s="33">
        <v>0</v>
      </c>
      <c r="G541" s="33">
        <v>0</v>
      </c>
      <c r="H541" s="33">
        <v>0</v>
      </c>
      <c r="I541" s="33">
        <v>0</v>
      </c>
    </row>
    <row r="542" spans="1:9" x14ac:dyDescent="0.25">
      <c r="A542" s="26"/>
      <c r="B542" s="24" t="s">
        <v>34</v>
      </c>
      <c r="C542" s="34">
        <v>0.214</v>
      </c>
      <c r="D542" s="34">
        <v>0.214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</row>
    <row r="543" spans="1:9" x14ac:dyDescent="0.25">
      <c r="A543" s="26"/>
      <c r="B543" s="24" t="s">
        <v>11</v>
      </c>
      <c r="C543" s="34">
        <v>3.4000000000000002E-2</v>
      </c>
      <c r="D543" s="34">
        <v>3.4000000000000002E-2</v>
      </c>
      <c r="E543" s="34">
        <v>0</v>
      </c>
      <c r="F543" s="34">
        <v>0</v>
      </c>
      <c r="G543" s="34">
        <v>0</v>
      </c>
      <c r="H543" s="34">
        <v>0</v>
      </c>
      <c r="I543" s="34">
        <v>0</v>
      </c>
    </row>
    <row r="544" spans="1:9" ht="26.25" x14ac:dyDescent="0.25">
      <c r="A544" s="22" t="s">
        <v>29</v>
      </c>
      <c r="B544" s="14" t="s">
        <v>166</v>
      </c>
      <c r="C544" s="33">
        <v>-31.780999999999999</v>
      </c>
      <c r="D544" s="33">
        <v>-31.780999999999999</v>
      </c>
      <c r="E544" s="33">
        <v>0</v>
      </c>
      <c r="F544" s="33">
        <v>0</v>
      </c>
      <c r="G544" s="33">
        <v>0</v>
      </c>
      <c r="H544" s="33">
        <v>0</v>
      </c>
      <c r="I544" s="33">
        <v>0</v>
      </c>
    </row>
    <row r="545" spans="1:9" x14ac:dyDescent="0.25">
      <c r="A545" s="26"/>
      <c r="B545" s="15" t="s">
        <v>34</v>
      </c>
      <c r="C545" s="34">
        <v>-26.805</v>
      </c>
      <c r="D545" s="34">
        <v>-26.805</v>
      </c>
      <c r="E545" s="34">
        <v>0</v>
      </c>
      <c r="F545" s="34">
        <v>0</v>
      </c>
      <c r="G545" s="34">
        <v>0</v>
      </c>
      <c r="H545" s="34">
        <v>0</v>
      </c>
      <c r="I545" s="34">
        <v>0</v>
      </c>
    </row>
    <row r="546" spans="1:9" x14ac:dyDescent="0.25">
      <c r="A546" s="26"/>
      <c r="B546" s="15" t="s">
        <v>11</v>
      </c>
      <c r="C546" s="34">
        <v>-4.976</v>
      </c>
      <c r="D546" s="34">
        <v>-4.976</v>
      </c>
      <c r="E546" s="34">
        <v>0</v>
      </c>
      <c r="F546" s="34">
        <v>0</v>
      </c>
      <c r="G546" s="34">
        <v>0</v>
      </c>
      <c r="H546" s="34">
        <v>0</v>
      </c>
      <c r="I546" s="34">
        <v>0</v>
      </c>
    </row>
    <row r="547" spans="1:9" x14ac:dyDescent="0.25">
      <c r="A547" s="18" t="s">
        <v>23</v>
      </c>
      <c r="B547" s="21" t="s">
        <v>174</v>
      </c>
      <c r="C547" s="35">
        <v>13.244999999999996</v>
      </c>
      <c r="D547" s="35">
        <v>13.244999999999996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</row>
    <row r="548" spans="1:9" x14ac:dyDescent="0.25">
      <c r="A548" s="22" t="s">
        <v>29</v>
      </c>
      <c r="B548" s="23" t="s">
        <v>164</v>
      </c>
      <c r="C548" s="33">
        <v>43.510000000000005</v>
      </c>
      <c r="D548" s="33">
        <v>43.510000000000005</v>
      </c>
      <c r="E548" s="33">
        <v>0</v>
      </c>
      <c r="F548" s="33">
        <v>0</v>
      </c>
      <c r="G548" s="33">
        <v>0</v>
      </c>
      <c r="H548" s="33">
        <v>0</v>
      </c>
      <c r="I548" s="33">
        <v>0</v>
      </c>
    </row>
    <row r="549" spans="1:9" x14ac:dyDescent="0.25">
      <c r="A549" s="26"/>
      <c r="B549" s="24" t="s">
        <v>34</v>
      </c>
      <c r="C549" s="34">
        <v>31.414000000000001</v>
      </c>
      <c r="D549" s="34">
        <v>31.414000000000001</v>
      </c>
      <c r="E549" s="34">
        <v>0</v>
      </c>
      <c r="F549" s="34">
        <v>0</v>
      </c>
      <c r="G549" s="34">
        <v>0</v>
      </c>
      <c r="H549" s="34">
        <v>0</v>
      </c>
      <c r="I549" s="34">
        <v>0</v>
      </c>
    </row>
    <row r="550" spans="1:9" x14ac:dyDescent="0.25">
      <c r="A550" s="26"/>
      <c r="B550" s="24" t="s">
        <v>11</v>
      </c>
      <c r="C550" s="34">
        <v>12.096</v>
      </c>
      <c r="D550" s="34">
        <v>12.096</v>
      </c>
      <c r="E550" s="34">
        <v>0</v>
      </c>
      <c r="F550" s="34">
        <v>0</v>
      </c>
      <c r="G550" s="34">
        <v>0</v>
      </c>
      <c r="H550" s="34">
        <v>0</v>
      </c>
      <c r="I550" s="34">
        <v>0</v>
      </c>
    </row>
    <row r="551" spans="1:9" ht="18.95" customHeight="1" x14ac:dyDescent="0.25">
      <c r="A551" s="22" t="s">
        <v>29</v>
      </c>
      <c r="B551" s="23" t="s">
        <v>165</v>
      </c>
      <c r="C551" s="33">
        <v>15.004</v>
      </c>
      <c r="D551" s="33">
        <v>15.004</v>
      </c>
      <c r="E551" s="33">
        <v>0</v>
      </c>
      <c r="F551" s="33">
        <v>0</v>
      </c>
      <c r="G551" s="33">
        <v>0</v>
      </c>
      <c r="H551" s="33">
        <v>0</v>
      </c>
      <c r="I551" s="33">
        <v>0</v>
      </c>
    </row>
    <row r="552" spans="1:9" x14ac:dyDescent="0.25">
      <c r="A552" s="26"/>
      <c r="B552" s="24" t="s">
        <v>34</v>
      </c>
      <c r="C552" s="34">
        <v>15.004</v>
      </c>
      <c r="D552" s="34">
        <v>15.004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</row>
    <row r="553" spans="1:9" x14ac:dyDescent="0.25">
      <c r="A553" s="22" t="s">
        <v>29</v>
      </c>
      <c r="B553" s="23" t="s">
        <v>171</v>
      </c>
      <c r="C553" s="33">
        <v>11.009</v>
      </c>
      <c r="D553" s="33">
        <v>11.009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</row>
    <row r="554" spans="1:9" x14ac:dyDescent="0.25">
      <c r="A554" s="26"/>
      <c r="B554" s="24" t="s">
        <v>34</v>
      </c>
      <c r="C554" s="34">
        <v>3.7389999999999999</v>
      </c>
      <c r="D554" s="34">
        <v>3.7389999999999999</v>
      </c>
      <c r="E554" s="34">
        <v>0</v>
      </c>
      <c r="F554" s="34">
        <v>0</v>
      </c>
      <c r="G554" s="34">
        <v>0</v>
      </c>
      <c r="H554" s="34">
        <v>0</v>
      </c>
      <c r="I554" s="34">
        <v>0</v>
      </c>
    </row>
    <row r="555" spans="1:9" x14ac:dyDescent="0.25">
      <c r="A555" s="26"/>
      <c r="B555" s="24" t="s">
        <v>11</v>
      </c>
      <c r="C555" s="34">
        <v>7.27</v>
      </c>
      <c r="D555" s="34">
        <v>7.27</v>
      </c>
      <c r="E555" s="34">
        <v>0</v>
      </c>
      <c r="F555" s="34">
        <v>0</v>
      </c>
      <c r="G555" s="34">
        <v>0</v>
      </c>
      <c r="H555" s="34">
        <v>0</v>
      </c>
      <c r="I555" s="34">
        <v>0</v>
      </c>
    </row>
    <row r="556" spans="1:9" ht="26.25" x14ac:dyDescent="0.25">
      <c r="A556" s="22" t="s">
        <v>29</v>
      </c>
      <c r="B556" s="14" t="s">
        <v>166</v>
      </c>
      <c r="C556" s="33">
        <v>-56.277999999999999</v>
      </c>
      <c r="D556" s="33">
        <v>-56.277999999999999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</row>
    <row r="557" spans="1:9" x14ac:dyDescent="0.25">
      <c r="A557" s="26"/>
      <c r="B557" s="15" t="s">
        <v>34</v>
      </c>
      <c r="C557" s="34">
        <v>-47.466000000000001</v>
      </c>
      <c r="D557" s="34">
        <v>-47.466000000000001</v>
      </c>
      <c r="E557" s="34">
        <v>0</v>
      </c>
      <c r="F557" s="34">
        <v>0</v>
      </c>
      <c r="G557" s="34">
        <v>0</v>
      </c>
      <c r="H557" s="34">
        <v>0</v>
      </c>
      <c r="I557" s="34">
        <v>0</v>
      </c>
    </row>
    <row r="558" spans="1:9" x14ac:dyDescent="0.25">
      <c r="A558" s="26"/>
      <c r="B558" s="15" t="s">
        <v>11</v>
      </c>
      <c r="C558" s="34">
        <v>-8.8119999999999994</v>
      </c>
      <c r="D558" s="34">
        <v>-8.8119999999999994</v>
      </c>
      <c r="E558" s="34">
        <v>0</v>
      </c>
      <c r="F558" s="34">
        <v>0</v>
      </c>
      <c r="G558" s="34">
        <v>0</v>
      </c>
      <c r="H558" s="34">
        <v>0</v>
      </c>
      <c r="I558" s="34">
        <v>0</v>
      </c>
    </row>
    <row r="559" spans="1:9" x14ac:dyDescent="0.25">
      <c r="A559" s="18" t="s">
        <v>23</v>
      </c>
      <c r="B559" s="21" t="s">
        <v>175</v>
      </c>
      <c r="C559" s="35">
        <v>1.6690000000000058</v>
      </c>
      <c r="D559" s="35">
        <v>1.6690000000000058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</row>
    <row r="560" spans="1:9" x14ac:dyDescent="0.25">
      <c r="A560" s="22" t="s">
        <v>29</v>
      </c>
      <c r="B560" s="23" t="s">
        <v>164</v>
      </c>
      <c r="C560" s="33">
        <v>32.478000000000002</v>
      </c>
      <c r="D560" s="33">
        <v>32.478000000000002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</row>
    <row r="561" spans="1:9" x14ac:dyDescent="0.25">
      <c r="A561" s="26"/>
      <c r="B561" s="24" t="s">
        <v>34</v>
      </c>
      <c r="C561" s="34">
        <v>23.449000000000002</v>
      </c>
      <c r="D561" s="34">
        <v>23.449000000000002</v>
      </c>
      <c r="E561" s="34">
        <v>0</v>
      </c>
      <c r="F561" s="34">
        <v>0</v>
      </c>
      <c r="G561" s="34">
        <v>0</v>
      </c>
      <c r="H561" s="34">
        <v>0</v>
      </c>
      <c r="I561" s="34">
        <v>0</v>
      </c>
    </row>
    <row r="562" spans="1:9" x14ac:dyDescent="0.25">
      <c r="A562" s="26"/>
      <c r="B562" s="24" t="s">
        <v>11</v>
      </c>
      <c r="C562" s="34">
        <v>9.0289999999999999</v>
      </c>
      <c r="D562" s="34">
        <v>9.0289999999999999</v>
      </c>
      <c r="E562" s="34">
        <v>0</v>
      </c>
      <c r="F562" s="34">
        <v>0</v>
      </c>
      <c r="G562" s="34">
        <v>0</v>
      </c>
      <c r="H562" s="34">
        <v>0</v>
      </c>
      <c r="I562" s="34">
        <v>0</v>
      </c>
    </row>
    <row r="563" spans="1:9" ht="15.95" customHeight="1" x14ac:dyDescent="0.25">
      <c r="A563" s="22" t="s">
        <v>29</v>
      </c>
      <c r="B563" s="23" t="s">
        <v>165</v>
      </c>
      <c r="C563" s="33">
        <v>11.865</v>
      </c>
      <c r="D563" s="33">
        <v>11.865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</row>
    <row r="564" spans="1:9" x14ac:dyDescent="0.25">
      <c r="A564" s="26"/>
      <c r="B564" s="24" t="s">
        <v>34</v>
      </c>
      <c r="C564" s="34">
        <v>11.865</v>
      </c>
      <c r="D564" s="34">
        <v>11.865</v>
      </c>
      <c r="E564" s="34">
        <v>0</v>
      </c>
      <c r="F564" s="34">
        <v>0</v>
      </c>
      <c r="G564" s="34">
        <v>0</v>
      </c>
      <c r="H564" s="34">
        <v>0</v>
      </c>
      <c r="I564" s="34">
        <v>0</v>
      </c>
    </row>
    <row r="565" spans="1:9" ht="26.25" x14ac:dyDescent="0.25">
      <c r="A565" s="22" t="s">
        <v>29</v>
      </c>
      <c r="B565" s="14" t="s">
        <v>166</v>
      </c>
      <c r="C565" s="33">
        <v>-42.673999999999999</v>
      </c>
      <c r="D565" s="33">
        <v>-42.673999999999999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</row>
    <row r="566" spans="1:9" x14ac:dyDescent="0.25">
      <c r="A566" s="26"/>
      <c r="B566" s="15" t="s">
        <v>34</v>
      </c>
      <c r="C566" s="34">
        <v>-35.991999999999997</v>
      </c>
      <c r="D566" s="34">
        <v>-35.991999999999997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</row>
    <row r="567" spans="1:9" x14ac:dyDescent="0.25">
      <c r="A567" s="26"/>
      <c r="B567" s="15" t="s">
        <v>11</v>
      </c>
      <c r="C567" s="34">
        <v>-6.6820000000000004</v>
      </c>
      <c r="D567" s="34">
        <v>-6.6820000000000004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</row>
    <row r="568" spans="1:9" x14ac:dyDescent="0.25">
      <c r="A568" s="18" t="s">
        <v>23</v>
      </c>
      <c r="B568" s="21" t="s">
        <v>176</v>
      </c>
      <c r="C568" s="35">
        <v>1.4870000000000045</v>
      </c>
      <c r="D568" s="35">
        <v>1.4870000000000045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</row>
    <row r="569" spans="1:9" x14ac:dyDescent="0.25">
      <c r="A569" s="22" t="s">
        <v>29</v>
      </c>
      <c r="B569" s="23" t="s">
        <v>164</v>
      </c>
      <c r="C569" s="33">
        <v>28.946999999999999</v>
      </c>
      <c r="D569" s="33">
        <v>28.946999999999999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</row>
    <row r="570" spans="1:9" x14ac:dyDescent="0.25">
      <c r="A570" s="26"/>
      <c r="B570" s="24" t="s">
        <v>34</v>
      </c>
      <c r="C570" s="34">
        <v>20.9</v>
      </c>
      <c r="D570" s="34">
        <v>20.9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</row>
    <row r="571" spans="1:9" x14ac:dyDescent="0.25">
      <c r="A571" s="26"/>
      <c r="B571" s="24" t="s">
        <v>11</v>
      </c>
      <c r="C571" s="34">
        <v>8.0470000000000006</v>
      </c>
      <c r="D571" s="34">
        <v>8.0470000000000006</v>
      </c>
      <c r="E571" s="34">
        <v>0</v>
      </c>
      <c r="F571" s="34">
        <v>0</v>
      </c>
      <c r="G571" s="34">
        <v>0</v>
      </c>
      <c r="H571" s="34">
        <v>0</v>
      </c>
      <c r="I571" s="34">
        <v>0</v>
      </c>
    </row>
    <row r="572" spans="1:9" ht="18.95" customHeight="1" x14ac:dyDescent="0.25">
      <c r="A572" s="22" t="s">
        <v>29</v>
      </c>
      <c r="B572" s="23" t="s">
        <v>165</v>
      </c>
      <c r="C572" s="33">
        <v>6.25</v>
      </c>
      <c r="D572" s="33">
        <v>6.25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</row>
    <row r="573" spans="1:9" x14ac:dyDescent="0.25">
      <c r="A573" s="26"/>
      <c r="B573" s="24" t="s">
        <v>34</v>
      </c>
      <c r="C573" s="34">
        <v>6.25</v>
      </c>
      <c r="D573" s="34">
        <v>6.25</v>
      </c>
      <c r="E573" s="34">
        <v>0</v>
      </c>
      <c r="F573" s="34">
        <v>0</v>
      </c>
      <c r="G573" s="34">
        <v>0</v>
      </c>
      <c r="H573" s="34">
        <v>0</v>
      </c>
      <c r="I573" s="34">
        <v>0</v>
      </c>
    </row>
    <row r="574" spans="1:9" ht="26.25" x14ac:dyDescent="0.25">
      <c r="A574" s="22" t="s">
        <v>29</v>
      </c>
      <c r="B574" s="14" t="s">
        <v>166</v>
      </c>
      <c r="C574" s="33">
        <v>-33.71</v>
      </c>
      <c r="D574" s="33">
        <v>-33.71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</row>
    <row r="575" spans="1:9" x14ac:dyDescent="0.25">
      <c r="A575" s="26"/>
      <c r="B575" s="15" t="s">
        <v>34</v>
      </c>
      <c r="C575" s="34">
        <v>-28.431999999999999</v>
      </c>
      <c r="D575" s="34">
        <v>-28.431999999999999</v>
      </c>
      <c r="E575" s="34">
        <v>0</v>
      </c>
      <c r="F575" s="34">
        <v>0</v>
      </c>
      <c r="G575" s="34">
        <v>0</v>
      </c>
      <c r="H575" s="34">
        <v>0</v>
      </c>
      <c r="I575" s="34">
        <v>0</v>
      </c>
    </row>
    <row r="576" spans="1:9" x14ac:dyDescent="0.25">
      <c r="A576" s="26"/>
      <c r="B576" s="15" t="s">
        <v>11</v>
      </c>
      <c r="C576" s="34">
        <v>-5.2779999999999996</v>
      </c>
      <c r="D576" s="34">
        <v>-5.2779999999999996</v>
      </c>
      <c r="E576" s="34">
        <v>0</v>
      </c>
      <c r="F576" s="34">
        <v>0</v>
      </c>
      <c r="G576" s="34">
        <v>0</v>
      </c>
      <c r="H576" s="34">
        <v>0</v>
      </c>
      <c r="I576" s="34">
        <v>0</v>
      </c>
    </row>
    <row r="577" spans="1:9" x14ac:dyDescent="0.25">
      <c r="A577" s="18" t="s">
        <v>23</v>
      </c>
      <c r="B577" s="21" t="s">
        <v>177</v>
      </c>
      <c r="C577" s="35">
        <v>2.4490000000000034</v>
      </c>
      <c r="D577" s="35">
        <v>2.4490000000000034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</row>
    <row r="578" spans="1:9" x14ac:dyDescent="0.25">
      <c r="A578" s="22" t="s">
        <v>29</v>
      </c>
      <c r="B578" s="23" t="s">
        <v>164</v>
      </c>
      <c r="C578" s="33">
        <v>47.658000000000001</v>
      </c>
      <c r="D578" s="33">
        <v>47.658000000000001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</row>
    <row r="579" spans="1:9" x14ac:dyDescent="0.25">
      <c r="A579" s="26"/>
      <c r="B579" s="24" t="s">
        <v>34</v>
      </c>
      <c r="C579" s="34">
        <v>34.408999999999999</v>
      </c>
      <c r="D579" s="34">
        <v>34.408999999999999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</row>
    <row r="580" spans="1:9" x14ac:dyDescent="0.25">
      <c r="A580" s="26"/>
      <c r="B580" s="24" t="s">
        <v>11</v>
      </c>
      <c r="C580" s="34">
        <v>13.249000000000001</v>
      </c>
      <c r="D580" s="34">
        <v>13.249000000000001</v>
      </c>
      <c r="E580" s="34">
        <v>0</v>
      </c>
      <c r="F580" s="34">
        <v>0</v>
      </c>
      <c r="G580" s="34">
        <v>0</v>
      </c>
      <c r="H580" s="34">
        <v>0</v>
      </c>
      <c r="I580" s="34">
        <v>0</v>
      </c>
    </row>
    <row r="581" spans="1:9" ht="17.100000000000001" customHeight="1" x14ac:dyDescent="0.25">
      <c r="A581" s="22" t="s">
        <v>29</v>
      </c>
      <c r="B581" s="23" t="s">
        <v>165</v>
      </c>
      <c r="C581" s="33">
        <v>9.1430000000000007</v>
      </c>
      <c r="D581" s="33">
        <v>9.1430000000000007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</row>
    <row r="582" spans="1:9" x14ac:dyDescent="0.25">
      <c r="A582" s="26"/>
      <c r="B582" s="24" t="s">
        <v>34</v>
      </c>
      <c r="C582" s="34">
        <v>9.1430000000000007</v>
      </c>
      <c r="D582" s="34">
        <v>9.1430000000000007</v>
      </c>
      <c r="E582" s="34">
        <v>0</v>
      </c>
      <c r="F582" s="34">
        <v>0</v>
      </c>
      <c r="G582" s="34">
        <v>0</v>
      </c>
      <c r="H582" s="34">
        <v>0</v>
      </c>
      <c r="I582" s="34">
        <v>0</v>
      </c>
    </row>
    <row r="583" spans="1:9" ht="26.25" x14ac:dyDescent="0.25">
      <c r="A583" s="22" t="s">
        <v>29</v>
      </c>
      <c r="B583" s="14" t="s">
        <v>166</v>
      </c>
      <c r="C583" s="33">
        <v>-54.351999999999997</v>
      </c>
      <c r="D583" s="33">
        <v>-54.351999999999997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</row>
    <row r="584" spans="1:9" x14ac:dyDescent="0.25">
      <c r="A584" s="26"/>
      <c r="B584" s="15" t="s">
        <v>34</v>
      </c>
      <c r="C584" s="34">
        <v>-45.841999999999999</v>
      </c>
      <c r="D584" s="34">
        <v>-45.841999999999999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</row>
    <row r="585" spans="1:9" x14ac:dyDescent="0.25">
      <c r="A585" s="26"/>
      <c r="B585" s="15" t="s">
        <v>11</v>
      </c>
      <c r="C585" s="34">
        <v>-8.51</v>
      </c>
      <c r="D585" s="34">
        <v>-8.51</v>
      </c>
      <c r="E585" s="34">
        <v>0</v>
      </c>
      <c r="F585" s="34">
        <v>0</v>
      </c>
      <c r="G585" s="34">
        <v>0</v>
      </c>
      <c r="H585" s="34">
        <v>0</v>
      </c>
      <c r="I585" s="34">
        <v>0</v>
      </c>
    </row>
    <row r="586" spans="1:9" x14ac:dyDescent="0.25">
      <c r="A586" s="18" t="s">
        <v>21</v>
      </c>
      <c r="B586" s="20" t="s">
        <v>178</v>
      </c>
      <c r="C586" s="35">
        <v>184.82799999999997</v>
      </c>
      <c r="D586" s="35">
        <v>184.82799999999997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</row>
    <row r="587" spans="1:9" ht="26.1" customHeight="1" x14ac:dyDescent="0.25">
      <c r="A587" s="18" t="s">
        <v>23</v>
      </c>
      <c r="B587" s="21" t="s">
        <v>179</v>
      </c>
      <c r="C587" s="35">
        <v>20.341999999999992</v>
      </c>
      <c r="D587" s="35">
        <v>20.341999999999992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</row>
    <row r="588" spans="1:9" x14ac:dyDescent="0.25">
      <c r="A588" s="22" t="s">
        <v>29</v>
      </c>
      <c r="B588" s="23" t="s">
        <v>164</v>
      </c>
      <c r="C588" s="33">
        <v>27.799999999999997</v>
      </c>
      <c r="D588" s="33">
        <v>27.799999999999997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</row>
    <row r="589" spans="1:9" x14ac:dyDescent="0.25">
      <c r="A589" s="26"/>
      <c r="B589" s="24" t="s">
        <v>34</v>
      </c>
      <c r="C589" s="34">
        <v>20.071999999999999</v>
      </c>
      <c r="D589" s="34">
        <v>20.071999999999999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</row>
    <row r="590" spans="1:9" x14ac:dyDescent="0.25">
      <c r="A590" s="26"/>
      <c r="B590" s="24" t="s">
        <v>11</v>
      </c>
      <c r="C590" s="34">
        <v>7.7279999999999998</v>
      </c>
      <c r="D590" s="34">
        <v>7.7279999999999998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</row>
    <row r="591" spans="1:9" x14ac:dyDescent="0.25">
      <c r="A591" s="22" t="s">
        <v>29</v>
      </c>
      <c r="B591" s="23" t="s">
        <v>171</v>
      </c>
      <c r="C591" s="33">
        <v>18.913</v>
      </c>
      <c r="D591" s="33">
        <v>18.913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</row>
    <row r="592" spans="1:9" x14ac:dyDescent="0.25">
      <c r="A592" s="26"/>
      <c r="B592" s="24" t="s">
        <v>34</v>
      </c>
      <c r="C592" s="34">
        <v>7.5119999999999996</v>
      </c>
      <c r="D592" s="34">
        <v>7.5119999999999996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</row>
    <row r="593" spans="1:9" x14ac:dyDescent="0.25">
      <c r="A593" s="26"/>
      <c r="B593" s="24" t="s">
        <v>11</v>
      </c>
      <c r="C593" s="34">
        <v>11.401</v>
      </c>
      <c r="D593" s="34">
        <v>11.401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</row>
    <row r="594" spans="1:9" ht="26.25" x14ac:dyDescent="0.25">
      <c r="A594" s="22" t="s">
        <v>29</v>
      </c>
      <c r="B594" s="14" t="s">
        <v>166</v>
      </c>
      <c r="C594" s="33">
        <v>-26.371000000000002</v>
      </c>
      <c r="D594" s="33">
        <v>-26.371000000000002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</row>
    <row r="595" spans="1:9" x14ac:dyDescent="0.25">
      <c r="A595" s="26"/>
      <c r="B595" s="15" t="s">
        <v>34</v>
      </c>
      <c r="C595" s="34">
        <v>-22.242000000000001</v>
      </c>
      <c r="D595" s="34">
        <v>-22.242000000000001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</row>
    <row r="596" spans="1:9" x14ac:dyDescent="0.25">
      <c r="A596" s="26"/>
      <c r="B596" s="15" t="s">
        <v>11</v>
      </c>
      <c r="C596" s="34">
        <v>-4.1289999999999996</v>
      </c>
      <c r="D596" s="34">
        <v>-4.1289999999999996</v>
      </c>
      <c r="E596" s="34">
        <v>0</v>
      </c>
      <c r="F596" s="34">
        <v>0</v>
      </c>
      <c r="G596" s="34">
        <v>0</v>
      </c>
      <c r="H596" s="34">
        <v>0</v>
      </c>
      <c r="I596" s="34">
        <v>0</v>
      </c>
    </row>
    <row r="597" spans="1:9" ht="26.1" customHeight="1" x14ac:dyDescent="0.25">
      <c r="A597" s="18" t="s">
        <v>23</v>
      </c>
      <c r="B597" s="21" t="s">
        <v>180</v>
      </c>
      <c r="C597" s="35">
        <v>58.03799999999999</v>
      </c>
      <c r="D597" s="35">
        <v>58.03799999999999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</row>
    <row r="598" spans="1:9" x14ac:dyDescent="0.25">
      <c r="A598" s="22" t="s">
        <v>29</v>
      </c>
      <c r="B598" s="23" t="s">
        <v>164</v>
      </c>
      <c r="C598" s="33">
        <v>66.015000000000001</v>
      </c>
      <c r="D598" s="33">
        <v>66.015000000000001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</row>
    <row r="599" spans="1:9" x14ac:dyDescent="0.25">
      <c r="A599" s="26"/>
      <c r="B599" s="24" t="s">
        <v>34</v>
      </c>
      <c r="C599" s="34">
        <v>47.662999999999997</v>
      </c>
      <c r="D599" s="34">
        <v>47.662999999999997</v>
      </c>
      <c r="E599" s="34">
        <v>0</v>
      </c>
      <c r="F599" s="34">
        <v>0</v>
      </c>
      <c r="G599" s="34">
        <v>0</v>
      </c>
      <c r="H599" s="34">
        <v>0</v>
      </c>
      <c r="I599" s="34">
        <v>0</v>
      </c>
    </row>
    <row r="600" spans="1:9" x14ac:dyDescent="0.25">
      <c r="A600" s="26"/>
      <c r="B600" s="24" t="s">
        <v>11</v>
      </c>
      <c r="C600" s="34">
        <v>18.352</v>
      </c>
      <c r="D600" s="34">
        <v>18.352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</row>
    <row r="601" spans="1:9" ht="20.100000000000001" customHeight="1" x14ac:dyDescent="0.25">
      <c r="A601" s="22" t="s">
        <v>29</v>
      </c>
      <c r="B601" s="23" t="s">
        <v>165</v>
      </c>
      <c r="C601" s="33">
        <v>34.363</v>
      </c>
      <c r="D601" s="33">
        <v>34.363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</row>
    <row r="602" spans="1:9" x14ac:dyDescent="0.25">
      <c r="A602" s="26"/>
      <c r="B602" s="24" t="s">
        <v>34</v>
      </c>
      <c r="C602" s="34">
        <v>34.363</v>
      </c>
      <c r="D602" s="34">
        <v>34.363</v>
      </c>
      <c r="E602" s="34">
        <v>0</v>
      </c>
      <c r="F602" s="34">
        <v>0</v>
      </c>
      <c r="G602" s="34">
        <v>0</v>
      </c>
      <c r="H602" s="34">
        <v>0</v>
      </c>
      <c r="I602" s="34">
        <v>0</v>
      </c>
    </row>
    <row r="603" spans="1:9" x14ac:dyDescent="0.25">
      <c r="A603" s="22" t="s">
        <v>29</v>
      </c>
      <c r="B603" s="23" t="s">
        <v>171</v>
      </c>
      <c r="C603" s="33">
        <v>54.644999999999996</v>
      </c>
      <c r="D603" s="33">
        <v>54.644999999999996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</row>
    <row r="604" spans="1:9" x14ac:dyDescent="0.25">
      <c r="A604" s="26"/>
      <c r="B604" s="24" t="s">
        <v>34</v>
      </c>
      <c r="C604" s="34">
        <v>29.677</v>
      </c>
      <c r="D604" s="34">
        <v>29.677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</row>
    <row r="605" spans="1:9" x14ac:dyDescent="0.25">
      <c r="A605" s="26"/>
      <c r="B605" s="24" t="s">
        <v>11</v>
      </c>
      <c r="C605" s="34">
        <v>24.968</v>
      </c>
      <c r="D605" s="34">
        <v>24.968</v>
      </c>
      <c r="E605" s="34">
        <v>0</v>
      </c>
      <c r="F605" s="34">
        <v>0</v>
      </c>
      <c r="G605" s="34">
        <v>0</v>
      </c>
      <c r="H605" s="34">
        <v>0</v>
      </c>
      <c r="I605" s="34">
        <v>0</v>
      </c>
    </row>
    <row r="606" spans="1:9" ht="26.25" x14ac:dyDescent="0.25">
      <c r="A606" s="22" t="s">
        <v>29</v>
      </c>
      <c r="B606" s="14" t="s">
        <v>166</v>
      </c>
      <c r="C606" s="33">
        <v>-96.985000000000014</v>
      </c>
      <c r="D606" s="33">
        <v>-96.985000000000014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</row>
    <row r="607" spans="1:9" x14ac:dyDescent="0.25">
      <c r="A607" s="26"/>
      <c r="B607" s="15" t="s">
        <v>34</v>
      </c>
      <c r="C607" s="34">
        <v>-81.799000000000007</v>
      </c>
      <c r="D607" s="34">
        <v>-81.799000000000007</v>
      </c>
      <c r="E607" s="34">
        <v>0</v>
      </c>
      <c r="F607" s="34">
        <v>0</v>
      </c>
      <c r="G607" s="34">
        <v>0</v>
      </c>
      <c r="H607" s="34">
        <v>0</v>
      </c>
      <c r="I607" s="34">
        <v>0</v>
      </c>
    </row>
    <row r="608" spans="1:9" x14ac:dyDescent="0.25">
      <c r="A608" s="26"/>
      <c r="B608" s="15" t="s">
        <v>11</v>
      </c>
      <c r="C608" s="34">
        <v>-15.186</v>
      </c>
      <c r="D608" s="34">
        <v>-15.186</v>
      </c>
      <c r="E608" s="34">
        <v>0</v>
      </c>
      <c r="F608" s="34">
        <v>0</v>
      </c>
      <c r="G608" s="34">
        <v>0</v>
      </c>
      <c r="H608" s="34">
        <v>0</v>
      </c>
      <c r="I608" s="34">
        <v>0</v>
      </c>
    </row>
    <row r="609" spans="1:9" x14ac:dyDescent="0.25">
      <c r="A609" s="18" t="s">
        <v>23</v>
      </c>
      <c r="B609" s="21" t="s">
        <v>181</v>
      </c>
      <c r="C609" s="35">
        <v>74.487999999999985</v>
      </c>
      <c r="D609" s="35">
        <v>74.487999999999985</v>
      </c>
      <c r="E609" s="35">
        <v>0</v>
      </c>
      <c r="F609" s="35">
        <v>0</v>
      </c>
      <c r="G609" s="35">
        <v>0</v>
      </c>
      <c r="H609" s="35">
        <v>0</v>
      </c>
      <c r="I609" s="35">
        <v>0</v>
      </c>
    </row>
    <row r="610" spans="1:9" x14ac:dyDescent="0.25">
      <c r="A610" s="22" t="s">
        <v>29</v>
      </c>
      <c r="B610" s="23" t="s">
        <v>164</v>
      </c>
      <c r="C610" s="33">
        <v>74.222999999999999</v>
      </c>
      <c r="D610" s="33">
        <v>74.222999999999999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</row>
    <row r="611" spans="1:9" x14ac:dyDescent="0.25">
      <c r="A611" s="26"/>
      <c r="B611" s="24" t="s">
        <v>34</v>
      </c>
      <c r="C611" s="34">
        <v>53.588999999999999</v>
      </c>
      <c r="D611" s="34">
        <v>53.588999999999999</v>
      </c>
      <c r="E611" s="34">
        <v>0</v>
      </c>
      <c r="F611" s="34">
        <v>0</v>
      </c>
      <c r="G611" s="34">
        <v>0</v>
      </c>
      <c r="H611" s="34">
        <v>0</v>
      </c>
      <c r="I611" s="34">
        <v>0</v>
      </c>
    </row>
    <row r="612" spans="1:9" x14ac:dyDescent="0.25">
      <c r="A612" s="26"/>
      <c r="B612" s="24" t="s">
        <v>11</v>
      </c>
      <c r="C612" s="34">
        <v>20.634</v>
      </c>
      <c r="D612" s="34">
        <v>20.634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</row>
    <row r="613" spans="1:9" x14ac:dyDescent="0.25">
      <c r="A613" s="22" t="s">
        <v>29</v>
      </c>
      <c r="B613" s="23" t="s">
        <v>171</v>
      </c>
      <c r="C613" s="33">
        <v>70.674000000000007</v>
      </c>
      <c r="D613" s="33">
        <v>70.674000000000007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</row>
    <row r="614" spans="1:9" x14ac:dyDescent="0.25">
      <c r="A614" s="26"/>
      <c r="B614" s="24" t="s">
        <v>34</v>
      </c>
      <c r="C614" s="34">
        <v>42.253999999999998</v>
      </c>
      <c r="D614" s="34">
        <v>42.253999999999998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</row>
    <row r="615" spans="1:9" x14ac:dyDescent="0.25">
      <c r="A615" s="26"/>
      <c r="B615" s="24" t="s">
        <v>11</v>
      </c>
      <c r="C615" s="34">
        <v>28.42</v>
      </c>
      <c r="D615" s="34">
        <v>28.42</v>
      </c>
      <c r="E615" s="34">
        <v>0</v>
      </c>
      <c r="F615" s="34">
        <v>0</v>
      </c>
      <c r="G615" s="34">
        <v>0</v>
      </c>
      <c r="H615" s="34">
        <v>0</v>
      </c>
      <c r="I615" s="34">
        <v>0</v>
      </c>
    </row>
    <row r="616" spans="1:9" ht="26.25" x14ac:dyDescent="0.25">
      <c r="A616" s="22" t="s">
        <v>29</v>
      </c>
      <c r="B616" s="14" t="s">
        <v>166</v>
      </c>
      <c r="C616" s="33">
        <v>-70.409000000000006</v>
      </c>
      <c r="D616" s="33">
        <v>-70.409000000000006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</row>
    <row r="617" spans="1:9" x14ac:dyDescent="0.25">
      <c r="A617" s="26"/>
      <c r="B617" s="15" t="s">
        <v>34</v>
      </c>
      <c r="C617" s="34">
        <v>-59.384</v>
      </c>
      <c r="D617" s="34">
        <v>-59.384</v>
      </c>
      <c r="E617" s="34">
        <v>0</v>
      </c>
      <c r="F617" s="34">
        <v>0</v>
      </c>
      <c r="G617" s="34">
        <v>0</v>
      </c>
      <c r="H617" s="34">
        <v>0</v>
      </c>
      <c r="I617" s="34">
        <v>0</v>
      </c>
    </row>
    <row r="618" spans="1:9" x14ac:dyDescent="0.25">
      <c r="A618" s="26"/>
      <c r="B618" s="15" t="s">
        <v>11</v>
      </c>
      <c r="C618" s="34">
        <v>-11.025</v>
      </c>
      <c r="D618" s="34">
        <v>-11.025</v>
      </c>
      <c r="E618" s="34">
        <v>0</v>
      </c>
      <c r="F618" s="34">
        <v>0</v>
      </c>
      <c r="G618" s="34">
        <v>0</v>
      </c>
      <c r="H618" s="34">
        <v>0</v>
      </c>
      <c r="I618" s="34">
        <v>0</v>
      </c>
    </row>
    <row r="619" spans="1:9" ht="25.5" x14ac:dyDescent="0.25">
      <c r="A619" s="18" t="s">
        <v>23</v>
      </c>
      <c r="B619" s="21" t="s">
        <v>182</v>
      </c>
      <c r="C619" s="35">
        <v>7.2430000000000003</v>
      </c>
      <c r="D619" s="35">
        <v>7.2430000000000003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</row>
    <row r="620" spans="1:9" x14ac:dyDescent="0.25">
      <c r="A620" s="22" t="s">
        <v>29</v>
      </c>
      <c r="B620" s="23" t="s">
        <v>164</v>
      </c>
      <c r="C620" s="33">
        <v>21.710999999999999</v>
      </c>
      <c r="D620" s="33">
        <v>21.710999999999999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</row>
    <row r="621" spans="1:9" x14ac:dyDescent="0.25">
      <c r="A621" s="26"/>
      <c r="B621" s="24" t="s">
        <v>34</v>
      </c>
      <c r="C621" s="34">
        <v>15.675000000000001</v>
      </c>
      <c r="D621" s="34">
        <v>15.675000000000001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</row>
    <row r="622" spans="1:9" x14ac:dyDescent="0.25">
      <c r="A622" s="26"/>
      <c r="B622" s="24" t="s">
        <v>11</v>
      </c>
      <c r="C622" s="34">
        <v>6.0359999999999996</v>
      </c>
      <c r="D622" s="34">
        <v>6.0359999999999996</v>
      </c>
      <c r="E622" s="34">
        <v>0</v>
      </c>
      <c r="F622" s="34">
        <v>0</v>
      </c>
      <c r="G622" s="34">
        <v>0</v>
      </c>
      <c r="H622" s="34">
        <v>0</v>
      </c>
      <c r="I622" s="34">
        <v>0</v>
      </c>
    </row>
    <row r="623" spans="1:9" x14ac:dyDescent="0.25">
      <c r="A623" s="22" t="s">
        <v>29</v>
      </c>
      <c r="B623" s="23" t="s">
        <v>171</v>
      </c>
      <c r="C623" s="33">
        <v>6.1269999999999998</v>
      </c>
      <c r="D623" s="33">
        <v>6.1269999999999998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</row>
    <row r="624" spans="1:9" x14ac:dyDescent="0.25">
      <c r="A624" s="26"/>
      <c r="B624" s="24" t="s">
        <v>34</v>
      </c>
      <c r="C624" s="34">
        <v>2.4279999999999999</v>
      </c>
      <c r="D624" s="34">
        <v>2.4279999999999999</v>
      </c>
      <c r="E624" s="34">
        <v>0</v>
      </c>
      <c r="F624" s="34">
        <v>0</v>
      </c>
      <c r="G624" s="34">
        <v>0</v>
      </c>
      <c r="H624" s="34">
        <v>0</v>
      </c>
      <c r="I624" s="34">
        <v>0</v>
      </c>
    </row>
    <row r="625" spans="1:9" x14ac:dyDescent="0.25">
      <c r="A625" s="26"/>
      <c r="B625" s="24" t="s">
        <v>11</v>
      </c>
      <c r="C625" s="34">
        <v>3.6989999999999998</v>
      </c>
      <c r="D625" s="34">
        <v>3.6989999999999998</v>
      </c>
      <c r="E625" s="34">
        <v>0</v>
      </c>
      <c r="F625" s="34">
        <v>0</v>
      </c>
      <c r="G625" s="34">
        <v>0</v>
      </c>
      <c r="H625" s="34">
        <v>0</v>
      </c>
      <c r="I625" s="34">
        <v>0</v>
      </c>
    </row>
    <row r="626" spans="1:9" ht="26.25" x14ac:dyDescent="0.25">
      <c r="A626" s="22" t="s">
        <v>29</v>
      </c>
      <c r="B626" s="14" t="s">
        <v>166</v>
      </c>
      <c r="C626" s="33">
        <v>-20.595000000000002</v>
      </c>
      <c r="D626" s="33">
        <v>-20.595000000000002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</row>
    <row r="627" spans="1:9" x14ac:dyDescent="0.25">
      <c r="A627" s="26"/>
      <c r="B627" s="15" t="s">
        <v>34</v>
      </c>
      <c r="C627" s="34">
        <v>-17.37</v>
      </c>
      <c r="D627" s="34">
        <v>-17.37</v>
      </c>
      <c r="E627" s="34">
        <v>0</v>
      </c>
      <c r="F627" s="34">
        <v>0</v>
      </c>
      <c r="G627" s="34">
        <v>0</v>
      </c>
      <c r="H627" s="34">
        <v>0</v>
      </c>
      <c r="I627" s="34">
        <v>0</v>
      </c>
    </row>
    <row r="628" spans="1:9" x14ac:dyDescent="0.25">
      <c r="A628" s="26"/>
      <c r="B628" s="15" t="s">
        <v>11</v>
      </c>
      <c r="C628" s="34">
        <v>-3.2250000000000001</v>
      </c>
      <c r="D628" s="34">
        <v>-3.2250000000000001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</row>
    <row r="629" spans="1:9" x14ac:dyDescent="0.25">
      <c r="A629" s="18" t="s">
        <v>23</v>
      </c>
      <c r="B629" s="21" t="s">
        <v>183</v>
      </c>
      <c r="C629" s="35">
        <v>1.707000000000003</v>
      </c>
      <c r="D629" s="35">
        <v>1.707000000000003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</row>
    <row r="630" spans="1:9" x14ac:dyDescent="0.25">
      <c r="A630" s="22" t="s">
        <v>29</v>
      </c>
      <c r="B630" s="23" t="s">
        <v>164</v>
      </c>
      <c r="C630" s="33">
        <v>11.826000000000001</v>
      </c>
      <c r="D630" s="33">
        <v>11.826000000000001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</row>
    <row r="631" spans="1:9" x14ac:dyDescent="0.25">
      <c r="A631" s="26"/>
      <c r="B631" s="24" t="s">
        <v>34</v>
      </c>
      <c r="C631" s="34">
        <v>8.5380000000000003</v>
      </c>
      <c r="D631" s="34">
        <v>8.5380000000000003</v>
      </c>
      <c r="E631" s="34">
        <v>0</v>
      </c>
      <c r="F631" s="34">
        <v>0</v>
      </c>
      <c r="G631" s="34">
        <v>0</v>
      </c>
      <c r="H631" s="34">
        <v>0</v>
      </c>
      <c r="I631" s="34">
        <v>0</v>
      </c>
    </row>
    <row r="632" spans="1:9" x14ac:dyDescent="0.25">
      <c r="A632" s="26"/>
      <c r="B632" s="24" t="s">
        <v>11</v>
      </c>
      <c r="C632" s="34">
        <v>3.2879999999999998</v>
      </c>
      <c r="D632" s="34">
        <v>3.2879999999999998</v>
      </c>
      <c r="E632" s="34">
        <v>0</v>
      </c>
      <c r="F632" s="34">
        <v>0</v>
      </c>
      <c r="G632" s="34">
        <v>0</v>
      </c>
      <c r="H632" s="34">
        <v>0</v>
      </c>
      <c r="I632" s="34">
        <v>0</v>
      </c>
    </row>
    <row r="633" spans="1:9" x14ac:dyDescent="0.25">
      <c r="A633" s="22" t="s">
        <v>29</v>
      </c>
      <c r="B633" s="23" t="s">
        <v>165</v>
      </c>
      <c r="C633" s="33">
        <v>3.19</v>
      </c>
      <c r="D633" s="33">
        <v>3.19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</row>
    <row r="634" spans="1:9" x14ac:dyDescent="0.25">
      <c r="A634" s="26"/>
      <c r="B634" s="24" t="s">
        <v>34</v>
      </c>
      <c r="C634" s="34">
        <v>3.19</v>
      </c>
      <c r="D634" s="34">
        <v>3.19</v>
      </c>
      <c r="E634" s="34">
        <v>0</v>
      </c>
      <c r="F634" s="34">
        <v>0</v>
      </c>
      <c r="G634" s="34">
        <v>0</v>
      </c>
      <c r="H634" s="34">
        <v>0</v>
      </c>
      <c r="I634" s="34">
        <v>0</v>
      </c>
    </row>
    <row r="635" spans="1:9" x14ac:dyDescent="0.25">
      <c r="A635" s="22" t="s">
        <v>29</v>
      </c>
      <c r="B635" s="23" t="s">
        <v>171</v>
      </c>
      <c r="C635" s="33">
        <v>1.099</v>
      </c>
      <c r="D635" s="33">
        <v>1.099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</row>
    <row r="636" spans="1:9" x14ac:dyDescent="0.25">
      <c r="A636" s="26"/>
      <c r="B636" s="24" t="s">
        <v>34</v>
      </c>
      <c r="C636" s="34">
        <v>1.022</v>
      </c>
      <c r="D636" s="34">
        <v>1.022</v>
      </c>
      <c r="E636" s="34">
        <v>0</v>
      </c>
      <c r="F636" s="34">
        <v>0</v>
      </c>
      <c r="G636" s="34">
        <v>0</v>
      </c>
      <c r="H636" s="34">
        <v>0</v>
      </c>
      <c r="I636" s="34">
        <v>0</v>
      </c>
    </row>
    <row r="637" spans="1:9" x14ac:dyDescent="0.25">
      <c r="A637" s="26"/>
      <c r="B637" s="24" t="s">
        <v>11</v>
      </c>
      <c r="C637" s="34">
        <v>7.6999999999999999E-2</v>
      </c>
      <c r="D637" s="34">
        <v>7.6999999999999999E-2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</row>
    <row r="638" spans="1:9" ht="26.25" x14ac:dyDescent="0.25">
      <c r="A638" s="22" t="s">
        <v>29</v>
      </c>
      <c r="B638" s="14" t="s">
        <v>166</v>
      </c>
      <c r="C638" s="33">
        <v>-14.407999999999999</v>
      </c>
      <c r="D638" s="33">
        <v>-14.407999999999999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</row>
    <row r="639" spans="1:9" x14ac:dyDescent="0.25">
      <c r="A639" s="26"/>
      <c r="B639" s="15" t="s">
        <v>34</v>
      </c>
      <c r="C639" s="34">
        <v>-12.151999999999999</v>
      </c>
      <c r="D639" s="34">
        <v>-12.151999999999999</v>
      </c>
      <c r="E639" s="34">
        <v>0</v>
      </c>
      <c r="F639" s="34">
        <v>0</v>
      </c>
      <c r="G639" s="34">
        <v>0</v>
      </c>
      <c r="H639" s="34">
        <v>0</v>
      </c>
      <c r="I639" s="34">
        <v>0</v>
      </c>
    </row>
    <row r="640" spans="1:9" x14ac:dyDescent="0.25">
      <c r="A640" s="26"/>
      <c r="B640" s="15" t="s">
        <v>11</v>
      </c>
      <c r="C640" s="34">
        <v>-2.2559999999999998</v>
      </c>
      <c r="D640" s="34">
        <v>-2.2559999999999998</v>
      </c>
      <c r="E640" s="34">
        <v>0</v>
      </c>
      <c r="F640" s="34">
        <v>0</v>
      </c>
      <c r="G640" s="34">
        <v>0</v>
      </c>
      <c r="H640" s="34">
        <v>0</v>
      </c>
      <c r="I640" s="34">
        <v>0</v>
      </c>
    </row>
    <row r="641" spans="1:9" ht="25.5" x14ac:dyDescent="0.25">
      <c r="A641" s="18" t="s">
        <v>23</v>
      </c>
      <c r="B641" s="21" t="s">
        <v>184</v>
      </c>
      <c r="C641" s="35">
        <v>23.009999999999991</v>
      </c>
      <c r="D641" s="35">
        <v>23.009999999999991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</row>
    <row r="642" spans="1:9" x14ac:dyDescent="0.25">
      <c r="A642" s="22" t="s">
        <v>29</v>
      </c>
      <c r="B642" s="23" t="s">
        <v>164</v>
      </c>
      <c r="C642" s="33">
        <v>9.7080000000000002</v>
      </c>
      <c r="D642" s="33">
        <v>9.7080000000000002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</row>
    <row r="643" spans="1:9" x14ac:dyDescent="0.25">
      <c r="A643" s="26"/>
      <c r="B643" s="24" t="s">
        <v>34</v>
      </c>
      <c r="C643" s="34">
        <v>7.0090000000000003</v>
      </c>
      <c r="D643" s="34">
        <v>7.0090000000000003</v>
      </c>
      <c r="E643" s="34">
        <v>0</v>
      </c>
      <c r="F643" s="34">
        <v>0</v>
      </c>
      <c r="G643" s="34">
        <v>0</v>
      </c>
      <c r="H643" s="34">
        <v>0</v>
      </c>
      <c r="I643" s="34">
        <v>0</v>
      </c>
    </row>
    <row r="644" spans="1:9" x14ac:dyDescent="0.25">
      <c r="A644" s="26"/>
      <c r="B644" s="24" t="s">
        <v>11</v>
      </c>
      <c r="C644" s="34">
        <v>2.6989999999999998</v>
      </c>
      <c r="D644" s="34">
        <v>2.6989999999999998</v>
      </c>
      <c r="E644" s="34">
        <v>0</v>
      </c>
      <c r="F644" s="34">
        <v>0</v>
      </c>
      <c r="G644" s="34">
        <v>0</v>
      </c>
      <c r="H644" s="34">
        <v>0</v>
      </c>
      <c r="I644" s="34">
        <v>0</v>
      </c>
    </row>
    <row r="645" spans="1:9" x14ac:dyDescent="0.25">
      <c r="A645" s="22" t="s">
        <v>29</v>
      </c>
      <c r="B645" s="23" t="s">
        <v>165</v>
      </c>
      <c r="C645" s="33">
        <v>16.994</v>
      </c>
      <c r="D645" s="33">
        <v>16.994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</row>
    <row r="646" spans="1:9" x14ac:dyDescent="0.25">
      <c r="A646" s="26"/>
      <c r="B646" s="24" t="s">
        <v>34</v>
      </c>
      <c r="C646" s="34">
        <v>16.994</v>
      </c>
      <c r="D646" s="34">
        <v>16.994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</row>
    <row r="647" spans="1:9" x14ac:dyDescent="0.25">
      <c r="A647" s="22" t="s">
        <v>29</v>
      </c>
      <c r="B647" s="23" t="s">
        <v>171</v>
      </c>
      <c r="C647" s="33">
        <v>22.511000000000003</v>
      </c>
      <c r="D647" s="33">
        <v>22.511000000000003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</row>
    <row r="648" spans="1:9" x14ac:dyDescent="0.25">
      <c r="A648" s="26"/>
      <c r="B648" s="24" t="s">
        <v>34</v>
      </c>
      <c r="C648" s="34">
        <v>8.8420000000000005</v>
      </c>
      <c r="D648" s="34">
        <v>8.8420000000000005</v>
      </c>
      <c r="E648" s="34">
        <v>0</v>
      </c>
      <c r="F648" s="34">
        <v>0</v>
      </c>
      <c r="G648" s="34">
        <v>0</v>
      </c>
      <c r="H648" s="34">
        <v>0</v>
      </c>
      <c r="I648" s="34">
        <v>0</v>
      </c>
    </row>
    <row r="649" spans="1:9" x14ac:dyDescent="0.25">
      <c r="A649" s="26"/>
      <c r="B649" s="24" t="s">
        <v>11</v>
      </c>
      <c r="C649" s="34">
        <v>13.669</v>
      </c>
      <c r="D649" s="34">
        <v>13.669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</row>
    <row r="650" spans="1:9" ht="26.25" x14ac:dyDescent="0.25">
      <c r="A650" s="22" t="s">
        <v>29</v>
      </c>
      <c r="B650" s="14" t="s">
        <v>166</v>
      </c>
      <c r="C650" s="33">
        <v>-26.203000000000003</v>
      </c>
      <c r="D650" s="33">
        <v>-26.203000000000003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</row>
    <row r="651" spans="1:9" x14ac:dyDescent="0.25">
      <c r="A651" s="26"/>
      <c r="B651" s="15" t="s">
        <v>34</v>
      </c>
      <c r="C651" s="34">
        <v>-22.1</v>
      </c>
      <c r="D651" s="34">
        <v>-22.1</v>
      </c>
      <c r="E651" s="34">
        <v>0</v>
      </c>
      <c r="F651" s="34">
        <v>0</v>
      </c>
      <c r="G651" s="34">
        <v>0</v>
      </c>
      <c r="H651" s="34">
        <v>0</v>
      </c>
      <c r="I651" s="34">
        <v>0</v>
      </c>
    </row>
    <row r="652" spans="1:9" x14ac:dyDescent="0.25">
      <c r="A652" s="26"/>
      <c r="B652" s="15" t="s">
        <v>11</v>
      </c>
      <c r="C652" s="34">
        <v>-4.1029999999999998</v>
      </c>
      <c r="D652" s="34">
        <v>-4.1029999999999998</v>
      </c>
      <c r="E652" s="34">
        <v>0</v>
      </c>
      <c r="F652" s="34">
        <v>0</v>
      </c>
      <c r="G652" s="34">
        <v>0</v>
      </c>
      <c r="H652" s="34">
        <v>0</v>
      </c>
      <c r="I652" s="34">
        <v>0</v>
      </c>
    </row>
    <row r="653" spans="1:9" x14ac:dyDescent="0.25">
      <c r="A653" s="18" t="s">
        <v>19</v>
      </c>
      <c r="B653" s="19" t="s">
        <v>102</v>
      </c>
      <c r="C653" s="35">
        <v>15.973999999999993</v>
      </c>
      <c r="D653" s="35">
        <v>15.973999999999993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</row>
    <row r="654" spans="1:9" x14ac:dyDescent="0.25">
      <c r="A654" s="18" t="s">
        <v>21</v>
      </c>
      <c r="B654" s="20" t="s">
        <v>185</v>
      </c>
      <c r="C654" s="35">
        <v>11.457999999999993</v>
      </c>
      <c r="D654" s="35">
        <v>11.457999999999993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</row>
    <row r="655" spans="1:9" ht="25.5" x14ac:dyDescent="0.25">
      <c r="A655" s="18" t="s">
        <v>23</v>
      </c>
      <c r="B655" s="21" t="s">
        <v>186</v>
      </c>
      <c r="C655" s="35">
        <v>6.1850000000000094</v>
      </c>
      <c r="D655" s="35">
        <v>6.1850000000000094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</row>
    <row r="656" spans="1:9" x14ac:dyDescent="0.25">
      <c r="A656" s="22" t="s">
        <v>29</v>
      </c>
      <c r="B656" s="23" t="s">
        <v>164</v>
      </c>
      <c r="C656" s="33">
        <v>120.379</v>
      </c>
      <c r="D656" s="33">
        <v>120.379</v>
      </c>
      <c r="E656" s="33">
        <v>0</v>
      </c>
      <c r="F656" s="33">
        <v>0</v>
      </c>
      <c r="G656" s="33">
        <v>0</v>
      </c>
      <c r="H656" s="33">
        <v>0</v>
      </c>
      <c r="I656" s="33">
        <v>0</v>
      </c>
    </row>
    <row r="657" spans="1:9" x14ac:dyDescent="0.25">
      <c r="A657" s="26"/>
      <c r="B657" s="24" t="s">
        <v>34</v>
      </c>
      <c r="C657" s="34">
        <v>86.914000000000001</v>
      </c>
      <c r="D657" s="34">
        <v>86.914000000000001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</row>
    <row r="658" spans="1:9" x14ac:dyDescent="0.25">
      <c r="A658" s="26"/>
      <c r="B658" s="24" t="s">
        <v>11</v>
      </c>
      <c r="C658" s="34">
        <v>33.465000000000003</v>
      </c>
      <c r="D658" s="34">
        <v>33.465000000000003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</row>
    <row r="659" spans="1:9" x14ac:dyDescent="0.25">
      <c r="A659" s="22" t="s">
        <v>29</v>
      </c>
      <c r="B659" s="23" t="s">
        <v>165</v>
      </c>
      <c r="C659" s="33">
        <v>43.427</v>
      </c>
      <c r="D659" s="33">
        <v>43.427</v>
      </c>
      <c r="E659" s="33">
        <v>0</v>
      </c>
      <c r="F659" s="33">
        <v>0</v>
      </c>
      <c r="G659" s="33">
        <v>0</v>
      </c>
      <c r="H659" s="33">
        <v>0</v>
      </c>
      <c r="I659" s="33">
        <v>0</v>
      </c>
    </row>
    <row r="660" spans="1:9" x14ac:dyDescent="0.25">
      <c r="A660" s="26"/>
      <c r="B660" s="24" t="s">
        <v>34</v>
      </c>
      <c r="C660" s="34">
        <v>43.427</v>
      </c>
      <c r="D660" s="34">
        <v>43.427</v>
      </c>
      <c r="E660" s="34">
        <v>0</v>
      </c>
      <c r="F660" s="34">
        <v>0</v>
      </c>
      <c r="G660" s="34">
        <v>0</v>
      </c>
      <c r="H660" s="34">
        <v>0</v>
      </c>
      <c r="I660" s="34">
        <v>0</v>
      </c>
    </row>
    <row r="661" spans="1:9" ht="26.25" x14ac:dyDescent="0.25">
      <c r="A661" s="22" t="s">
        <v>29</v>
      </c>
      <c r="B661" s="14" t="s">
        <v>166</v>
      </c>
      <c r="C661" s="33">
        <v>-157.62100000000001</v>
      </c>
      <c r="D661" s="33">
        <v>-157.62100000000001</v>
      </c>
      <c r="E661" s="33">
        <v>0</v>
      </c>
      <c r="F661" s="33">
        <v>0</v>
      </c>
      <c r="G661" s="33">
        <v>0</v>
      </c>
      <c r="H661" s="33">
        <v>0</v>
      </c>
      <c r="I661" s="33">
        <v>0</v>
      </c>
    </row>
    <row r="662" spans="1:9" x14ac:dyDescent="0.25">
      <c r="A662" s="26"/>
      <c r="B662" s="15" t="s">
        <v>34</v>
      </c>
      <c r="C662" s="34">
        <v>-132.941</v>
      </c>
      <c r="D662" s="34">
        <v>-132.941</v>
      </c>
      <c r="E662" s="34">
        <v>0</v>
      </c>
      <c r="F662" s="34">
        <v>0</v>
      </c>
      <c r="G662" s="34">
        <v>0</v>
      </c>
      <c r="H662" s="34">
        <v>0</v>
      </c>
      <c r="I662" s="34">
        <v>0</v>
      </c>
    </row>
    <row r="663" spans="1:9" x14ac:dyDescent="0.25">
      <c r="A663" s="26"/>
      <c r="B663" s="15" t="s">
        <v>11</v>
      </c>
      <c r="C663" s="34">
        <v>-24.68</v>
      </c>
      <c r="D663" s="34">
        <v>-24.68</v>
      </c>
      <c r="E663" s="34">
        <v>0</v>
      </c>
      <c r="F663" s="34">
        <v>0</v>
      </c>
      <c r="G663" s="34">
        <v>0</v>
      </c>
      <c r="H663" s="34">
        <v>0</v>
      </c>
      <c r="I663" s="34">
        <v>0</v>
      </c>
    </row>
    <row r="664" spans="1:9" x14ac:dyDescent="0.25">
      <c r="A664" s="18" t="s">
        <v>23</v>
      </c>
      <c r="B664" s="21" t="s">
        <v>187</v>
      </c>
      <c r="C664" s="35">
        <v>5.2729999999999908</v>
      </c>
      <c r="D664" s="35">
        <v>5.2729999999999908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</row>
    <row r="665" spans="1:9" x14ac:dyDescent="0.25">
      <c r="A665" s="22" t="s">
        <v>29</v>
      </c>
      <c r="B665" s="23" t="s">
        <v>164</v>
      </c>
      <c r="C665" s="33">
        <v>102.63999999999999</v>
      </c>
      <c r="D665" s="33">
        <v>102.63999999999999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</row>
    <row r="666" spans="1:9" x14ac:dyDescent="0.25">
      <c r="A666" s="26"/>
      <c r="B666" s="24" t="s">
        <v>34</v>
      </c>
      <c r="C666" s="34">
        <v>74.105999999999995</v>
      </c>
      <c r="D666" s="34">
        <v>74.105999999999995</v>
      </c>
      <c r="E666" s="34">
        <v>0</v>
      </c>
      <c r="F666" s="34">
        <v>0</v>
      </c>
      <c r="G666" s="34">
        <v>0</v>
      </c>
      <c r="H666" s="34">
        <v>0</v>
      </c>
      <c r="I666" s="34">
        <v>0</v>
      </c>
    </row>
    <row r="667" spans="1:9" x14ac:dyDescent="0.25">
      <c r="A667" s="26"/>
      <c r="B667" s="24" t="s">
        <v>11</v>
      </c>
      <c r="C667" s="34">
        <v>28.533999999999999</v>
      </c>
      <c r="D667" s="34">
        <v>28.533999999999999</v>
      </c>
      <c r="E667" s="34">
        <v>0</v>
      </c>
      <c r="F667" s="34">
        <v>0</v>
      </c>
      <c r="G667" s="34">
        <v>0</v>
      </c>
      <c r="H667" s="34">
        <v>0</v>
      </c>
      <c r="I667" s="34">
        <v>0</v>
      </c>
    </row>
    <row r="668" spans="1:9" ht="26.25" x14ac:dyDescent="0.25">
      <c r="A668" s="22" t="s">
        <v>29</v>
      </c>
      <c r="B668" s="14" t="s">
        <v>166</v>
      </c>
      <c r="C668" s="33">
        <v>-97.36699999999999</v>
      </c>
      <c r="D668" s="33">
        <v>-97.36699999999999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</row>
    <row r="669" spans="1:9" x14ac:dyDescent="0.25">
      <c r="A669" s="26"/>
      <c r="B669" s="15" t="s">
        <v>34</v>
      </c>
      <c r="C669" s="34">
        <v>-82.120999999999995</v>
      </c>
      <c r="D669" s="34">
        <v>-82.120999999999995</v>
      </c>
      <c r="E669" s="34">
        <v>0</v>
      </c>
      <c r="F669" s="34">
        <v>0</v>
      </c>
      <c r="G669" s="34">
        <v>0</v>
      </c>
      <c r="H669" s="34">
        <v>0</v>
      </c>
      <c r="I669" s="34">
        <v>0</v>
      </c>
    </row>
    <row r="670" spans="1:9" x14ac:dyDescent="0.25">
      <c r="A670" s="26"/>
      <c r="B670" s="15" t="s">
        <v>11</v>
      </c>
      <c r="C670" s="34">
        <v>-15.246</v>
      </c>
      <c r="D670" s="34">
        <v>-15.246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</row>
    <row r="671" spans="1:9" x14ac:dyDescent="0.25">
      <c r="A671" s="18" t="s">
        <v>21</v>
      </c>
      <c r="B671" s="20" t="s">
        <v>188</v>
      </c>
      <c r="C671" s="35">
        <v>2.7290000000000019</v>
      </c>
      <c r="D671" s="35">
        <v>2.7290000000000019</v>
      </c>
      <c r="E671" s="35">
        <v>0</v>
      </c>
      <c r="F671" s="35">
        <v>0</v>
      </c>
      <c r="G671" s="35">
        <v>0</v>
      </c>
      <c r="H671" s="35">
        <v>0</v>
      </c>
      <c r="I671" s="35">
        <v>0</v>
      </c>
    </row>
    <row r="672" spans="1:9" x14ac:dyDescent="0.25">
      <c r="A672" s="18" t="s">
        <v>23</v>
      </c>
      <c r="B672" s="21" t="s">
        <v>189</v>
      </c>
      <c r="C672" s="35">
        <v>2.7290000000000019</v>
      </c>
      <c r="D672" s="35">
        <v>2.7290000000000019</v>
      </c>
      <c r="E672" s="35">
        <v>0</v>
      </c>
      <c r="F672" s="35">
        <v>0</v>
      </c>
      <c r="G672" s="35">
        <v>0</v>
      </c>
      <c r="H672" s="35">
        <v>0</v>
      </c>
      <c r="I672" s="35">
        <v>0</v>
      </c>
    </row>
    <row r="673" spans="1:9" x14ac:dyDescent="0.25">
      <c r="A673" s="22" t="s">
        <v>29</v>
      </c>
      <c r="B673" s="23" t="s">
        <v>164</v>
      </c>
      <c r="C673" s="33">
        <v>53.129000000000005</v>
      </c>
      <c r="D673" s="33">
        <v>53.129000000000005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</row>
    <row r="674" spans="1:9" x14ac:dyDescent="0.25">
      <c r="A674" s="26"/>
      <c r="B674" s="24" t="s">
        <v>34</v>
      </c>
      <c r="C674" s="34">
        <v>38.359000000000002</v>
      </c>
      <c r="D674" s="34">
        <v>38.359000000000002</v>
      </c>
      <c r="E674" s="34">
        <v>0</v>
      </c>
      <c r="F674" s="34">
        <v>0</v>
      </c>
      <c r="G674" s="34">
        <v>0</v>
      </c>
      <c r="H674" s="34">
        <v>0</v>
      </c>
      <c r="I674" s="34">
        <v>0</v>
      </c>
    </row>
    <row r="675" spans="1:9" x14ac:dyDescent="0.25">
      <c r="A675" s="26"/>
      <c r="B675" s="24" t="s">
        <v>11</v>
      </c>
      <c r="C675" s="34">
        <v>14.77</v>
      </c>
      <c r="D675" s="34">
        <v>14.77</v>
      </c>
      <c r="E675" s="34">
        <v>0</v>
      </c>
      <c r="F675" s="34">
        <v>0</v>
      </c>
      <c r="G675" s="34">
        <v>0</v>
      </c>
      <c r="H675" s="34">
        <v>0</v>
      </c>
      <c r="I675" s="34">
        <v>0</v>
      </c>
    </row>
    <row r="676" spans="1:9" ht="26.25" x14ac:dyDescent="0.25">
      <c r="A676" s="22" t="s">
        <v>29</v>
      </c>
      <c r="B676" s="14" t="s">
        <v>166</v>
      </c>
      <c r="C676" s="33">
        <v>-50.400000000000006</v>
      </c>
      <c r="D676" s="33">
        <v>-50.400000000000006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</row>
    <row r="677" spans="1:9" x14ac:dyDescent="0.25">
      <c r="A677" s="26"/>
      <c r="B677" s="15" t="s">
        <v>34</v>
      </c>
      <c r="C677" s="34">
        <v>-42.508000000000003</v>
      </c>
      <c r="D677" s="34">
        <v>-42.508000000000003</v>
      </c>
      <c r="E677" s="34">
        <v>0</v>
      </c>
      <c r="F677" s="34">
        <v>0</v>
      </c>
      <c r="G677" s="34">
        <v>0</v>
      </c>
      <c r="H677" s="34">
        <v>0</v>
      </c>
      <c r="I677" s="34">
        <v>0</v>
      </c>
    </row>
    <row r="678" spans="1:9" x14ac:dyDescent="0.25">
      <c r="A678" s="26"/>
      <c r="B678" s="15" t="s">
        <v>11</v>
      </c>
      <c r="C678" s="34">
        <v>-7.8920000000000003</v>
      </c>
      <c r="D678" s="34">
        <v>-7.8920000000000003</v>
      </c>
      <c r="E678" s="34">
        <v>0</v>
      </c>
      <c r="F678" s="34">
        <v>0</v>
      </c>
      <c r="G678" s="34">
        <v>0</v>
      </c>
      <c r="H678" s="34">
        <v>0</v>
      </c>
      <c r="I678" s="34">
        <v>0</v>
      </c>
    </row>
    <row r="679" spans="1:9" x14ac:dyDescent="0.25">
      <c r="A679" s="18" t="s">
        <v>21</v>
      </c>
      <c r="B679" s="20" t="s">
        <v>142</v>
      </c>
      <c r="C679" s="35">
        <v>1.7870000000000053</v>
      </c>
      <c r="D679" s="35">
        <v>1.7870000000000053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</row>
    <row r="680" spans="1:9" ht="26.25" x14ac:dyDescent="0.25">
      <c r="A680" s="18" t="s">
        <v>23</v>
      </c>
      <c r="B680" s="13" t="s">
        <v>190</v>
      </c>
      <c r="C680" s="41">
        <v>1.7870000000000053</v>
      </c>
      <c r="D680" s="41">
        <v>1.7870000000000053</v>
      </c>
      <c r="E680" s="41">
        <v>0</v>
      </c>
      <c r="F680" s="41">
        <v>0</v>
      </c>
      <c r="G680" s="41">
        <v>0</v>
      </c>
      <c r="H680" s="41">
        <v>0</v>
      </c>
      <c r="I680" s="41">
        <v>0</v>
      </c>
    </row>
    <row r="681" spans="1:9" x14ac:dyDescent="0.25">
      <c r="A681" s="22" t="s">
        <v>29</v>
      </c>
      <c r="B681" s="14" t="s">
        <v>164</v>
      </c>
      <c r="C681" s="33">
        <v>34.773000000000003</v>
      </c>
      <c r="D681" s="33">
        <v>34.773000000000003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</row>
    <row r="682" spans="1:9" x14ac:dyDescent="0.25">
      <c r="A682" s="26"/>
      <c r="B682" s="15" t="s">
        <v>34</v>
      </c>
      <c r="C682" s="34">
        <v>25.106000000000002</v>
      </c>
      <c r="D682" s="34">
        <v>25.106000000000002</v>
      </c>
      <c r="E682" s="34">
        <v>0</v>
      </c>
      <c r="F682" s="34">
        <v>0</v>
      </c>
      <c r="G682" s="34">
        <v>0</v>
      </c>
      <c r="H682" s="34">
        <v>0</v>
      </c>
      <c r="I682" s="34">
        <v>0</v>
      </c>
    </row>
    <row r="683" spans="1:9" x14ac:dyDescent="0.25">
      <c r="A683" s="26"/>
      <c r="B683" s="15" t="s">
        <v>11</v>
      </c>
      <c r="C683" s="34">
        <v>9.6669999999999998</v>
      </c>
      <c r="D683" s="34">
        <v>9.6669999999999998</v>
      </c>
      <c r="E683" s="34">
        <v>0</v>
      </c>
      <c r="F683" s="34">
        <v>0</v>
      </c>
      <c r="G683" s="34">
        <v>0</v>
      </c>
      <c r="H683" s="34">
        <v>0</v>
      </c>
      <c r="I683" s="34">
        <v>0</v>
      </c>
    </row>
    <row r="684" spans="1:9" x14ac:dyDescent="0.25">
      <c r="A684" s="22" t="s">
        <v>29</v>
      </c>
      <c r="B684" s="14" t="s">
        <v>165</v>
      </c>
      <c r="C684" s="33">
        <v>12.792</v>
      </c>
      <c r="D684" s="33">
        <v>12.792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</row>
    <row r="685" spans="1:9" x14ac:dyDescent="0.25">
      <c r="A685" s="26"/>
      <c r="B685" s="15" t="s">
        <v>34</v>
      </c>
      <c r="C685" s="34">
        <v>12.792</v>
      </c>
      <c r="D685" s="34">
        <v>12.792</v>
      </c>
      <c r="E685" s="34">
        <v>0</v>
      </c>
      <c r="F685" s="34">
        <v>0</v>
      </c>
      <c r="G685" s="34">
        <v>0</v>
      </c>
      <c r="H685" s="34">
        <v>0</v>
      </c>
      <c r="I685" s="34">
        <v>0</v>
      </c>
    </row>
    <row r="686" spans="1:9" ht="26.25" x14ac:dyDescent="0.25">
      <c r="A686" s="22" t="s">
        <v>29</v>
      </c>
      <c r="B686" s="14" t="s">
        <v>166</v>
      </c>
      <c r="C686" s="33">
        <v>-45.777999999999999</v>
      </c>
      <c r="D686" s="33">
        <v>-45.777999999999999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</row>
    <row r="687" spans="1:9" x14ac:dyDescent="0.25">
      <c r="A687" s="26"/>
      <c r="B687" s="15" t="s">
        <v>34</v>
      </c>
      <c r="C687" s="34">
        <v>-38.61</v>
      </c>
      <c r="D687" s="34">
        <v>-38.61</v>
      </c>
      <c r="E687" s="34">
        <v>0</v>
      </c>
      <c r="F687" s="34">
        <v>0</v>
      </c>
      <c r="G687" s="34">
        <v>0</v>
      </c>
      <c r="H687" s="34">
        <v>0</v>
      </c>
      <c r="I687" s="34">
        <v>0</v>
      </c>
    </row>
    <row r="688" spans="1:9" x14ac:dyDescent="0.25">
      <c r="A688" s="26"/>
      <c r="B688" s="15" t="s">
        <v>11</v>
      </c>
      <c r="C688" s="34">
        <v>-7.1680000000000001</v>
      </c>
      <c r="D688" s="34">
        <v>-7.1680000000000001</v>
      </c>
      <c r="E688" s="34">
        <v>0</v>
      </c>
      <c r="F688" s="34">
        <v>0</v>
      </c>
      <c r="G688" s="34">
        <v>0</v>
      </c>
      <c r="H688" s="34">
        <v>0</v>
      </c>
      <c r="I688" s="34">
        <v>0</v>
      </c>
    </row>
    <row r="689" spans="1:9" x14ac:dyDescent="0.25">
      <c r="A689" s="16"/>
      <c r="B689" s="17" t="s">
        <v>191</v>
      </c>
      <c r="C689" s="32">
        <v>-29498.351999999995</v>
      </c>
      <c r="D689" s="32">
        <v>-24830.387000000006</v>
      </c>
      <c r="E689" s="32">
        <v>-793.71299999999997</v>
      </c>
      <c r="F689" s="32">
        <v>-2170.3189999999995</v>
      </c>
      <c r="G689" s="32">
        <v>-1703.933</v>
      </c>
      <c r="H689" s="32">
        <v>0</v>
      </c>
      <c r="I689" s="32">
        <v>0</v>
      </c>
    </row>
    <row r="690" spans="1:9" x14ac:dyDescent="0.25">
      <c r="A690" s="18" t="s">
        <v>19</v>
      </c>
      <c r="B690" s="11" t="s">
        <v>192</v>
      </c>
      <c r="C690" s="35">
        <v>-28057.264999999992</v>
      </c>
      <c r="D690" s="35">
        <v>-24830.387000000006</v>
      </c>
      <c r="E690" s="35">
        <v>0</v>
      </c>
      <c r="F690" s="35">
        <v>-1807.9500000000003</v>
      </c>
      <c r="G690" s="35">
        <v>-1418.9279999999999</v>
      </c>
      <c r="H690" s="35">
        <v>0</v>
      </c>
      <c r="I690" s="35">
        <v>0</v>
      </c>
    </row>
    <row r="691" spans="1:9" ht="13.5" customHeight="1" x14ac:dyDescent="0.25">
      <c r="A691" s="18" t="s">
        <v>21</v>
      </c>
      <c r="B691" s="12" t="s">
        <v>193</v>
      </c>
      <c r="C691" s="35">
        <v>-189.25099999999998</v>
      </c>
      <c r="D691" s="35">
        <v>-60.600000000000009</v>
      </c>
      <c r="E691" s="35">
        <v>0</v>
      </c>
      <c r="F691" s="35">
        <v>-128.65100000000001</v>
      </c>
      <c r="G691" s="35">
        <v>0</v>
      </c>
      <c r="H691" s="35">
        <v>0</v>
      </c>
      <c r="I691" s="35">
        <v>0</v>
      </c>
    </row>
    <row r="692" spans="1:9" x14ac:dyDescent="0.25">
      <c r="A692" s="18" t="s">
        <v>23</v>
      </c>
      <c r="B692" s="13" t="s">
        <v>194</v>
      </c>
      <c r="C692" s="35">
        <v>-17.227000000000004</v>
      </c>
      <c r="D692" s="35">
        <v>5.077</v>
      </c>
      <c r="E692" s="35">
        <v>0</v>
      </c>
      <c r="F692" s="35">
        <v>-22.304000000000002</v>
      </c>
      <c r="G692" s="35">
        <v>0</v>
      </c>
      <c r="H692" s="35">
        <v>0</v>
      </c>
      <c r="I692" s="35">
        <v>0</v>
      </c>
    </row>
    <row r="693" spans="1:9" x14ac:dyDescent="0.25">
      <c r="A693" s="22" t="s">
        <v>29</v>
      </c>
      <c r="B693" s="14" t="s">
        <v>195</v>
      </c>
      <c r="C693" s="33">
        <v>-13.557</v>
      </c>
      <c r="D693" s="33">
        <v>0</v>
      </c>
      <c r="E693" s="33">
        <v>0</v>
      </c>
      <c r="F693" s="33">
        <v>-13.557</v>
      </c>
      <c r="G693" s="33">
        <v>0</v>
      </c>
      <c r="H693" s="33">
        <v>0</v>
      </c>
      <c r="I693" s="33">
        <v>0</v>
      </c>
    </row>
    <row r="694" spans="1:9" x14ac:dyDescent="0.25">
      <c r="A694" s="27"/>
      <c r="B694" s="15" t="s">
        <v>34</v>
      </c>
      <c r="C694" s="34">
        <v>-5.0570000000000004</v>
      </c>
      <c r="D694" s="34">
        <v>0</v>
      </c>
      <c r="E694" s="34">
        <v>0</v>
      </c>
      <c r="F694" s="34">
        <v>-5.0570000000000004</v>
      </c>
      <c r="G694" s="34">
        <v>0</v>
      </c>
      <c r="H694" s="34">
        <v>0</v>
      </c>
      <c r="I694" s="34">
        <v>0</v>
      </c>
    </row>
    <row r="695" spans="1:9" x14ac:dyDescent="0.25">
      <c r="A695" s="27"/>
      <c r="B695" s="15" t="s">
        <v>11</v>
      </c>
      <c r="C695" s="34">
        <v>-8.5</v>
      </c>
      <c r="D695" s="34">
        <v>0</v>
      </c>
      <c r="E695" s="34">
        <v>0</v>
      </c>
      <c r="F695" s="34">
        <v>-8.5</v>
      </c>
      <c r="G695" s="34">
        <v>0</v>
      </c>
      <c r="H695" s="34">
        <v>0</v>
      </c>
      <c r="I695" s="34">
        <v>0</v>
      </c>
    </row>
    <row r="696" spans="1:9" x14ac:dyDescent="0.25">
      <c r="A696" s="22" t="s">
        <v>29</v>
      </c>
      <c r="B696" s="14" t="s">
        <v>196</v>
      </c>
      <c r="C696" s="33">
        <v>-3.7869999999999999</v>
      </c>
      <c r="D696" s="33">
        <v>0</v>
      </c>
      <c r="E696" s="33">
        <v>0</v>
      </c>
      <c r="F696" s="33">
        <v>-3.7869999999999999</v>
      </c>
      <c r="G696" s="33">
        <v>0</v>
      </c>
      <c r="H696" s="33">
        <v>0</v>
      </c>
      <c r="I696" s="33">
        <v>0</v>
      </c>
    </row>
    <row r="697" spans="1:9" x14ac:dyDescent="0.25">
      <c r="A697" s="27"/>
      <c r="B697" s="15" t="s">
        <v>34</v>
      </c>
      <c r="C697" s="34">
        <v>-0.98699999999999999</v>
      </c>
      <c r="D697" s="34">
        <v>0</v>
      </c>
      <c r="E697" s="34">
        <v>0</v>
      </c>
      <c r="F697" s="34">
        <v>-0.98699999999999999</v>
      </c>
      <c r="G697" s="34">
        <v>0</v>
      </c>
      <c r="H697" s="34">
        <v>0</v>
      </c>
      <c r="I697" s="34">
        <v>0</v>
      </c>
    </row>
    <row r="698" spans="1:9" x14ac:dyDescent="0.25">
      <c r="A698" s="27"/>
      <c r="B698" s="15" t="s">
        <v>11</v>
      </c>
      <c r="C698" s="34">
        <v>-2.8</v>
      </c>
      <c r="D698" s="34">
        <v>0</v>
      </c>
      <c r="E698" s="34">
        <v>0</v>
      </c>
      <c r="F698" s="34">
        <v>-2.8</v>
      </c>
      <c r="G698" s="34">
        <v>0</v>
      </c>
      <c r="H698" s="34">
        <v>0</v>
      </c>
      <c r="I698" s="34">
        <v>0</v>
      </c>
    </row>
    <row r="699" spans="1:9" ht="15" customHeight="1" x14ac:dyDescent="0.25">
      <c r="A699" s="22" t="s">
        <v>29</v>
      </c>
      <c r="B699" s="14" t="s">
        <v>197</v>
      </c>
      <c r="C699" s="33">
        <v>-4.9600000000000009</v>
      </c>
      <c r="D699" s="33">
        <v>0</v>
      </c>
      <c r="E699" s="33">
        <v>0</v>
      </c>
      <c r="F699" s="33">
        <v>-4.9600000000000009</v>
      </c>
      <c r="G699" s="33">
        <v>0</v>
      </c>
      <c r="H699" s="33">
        <v>0</v>
      </c>
      <c r="I699" s="33">
        <v>0</v>
      </c>
    </row>
    <row r="700" spans="1:9" x14ac:dyDescent="0.25">
      <c r="A700" s="27"/>
      <c r="B700" s="15" t="s">
        <v>34</v>
      </c>
      <c r="C700" s="34">
        <v>-4.4560000000000004</v>
      </c>
      <c r="D700" s="34">
        <v>0</v>
      </c>
      <c r="E700" s="34">
        <v>0</v>
      </c>
      <c r="F700" s="34">
        <v>-4.4560000000000004</v>
      </c>
      <c r="G700" s="34">
        <v>0</v>
      </c>
      <c r="H700" s="34">
        <v>0</v>
      </c>
      <c r="I700" s="34">
        <v>0</v>
      </c>
    </row>
    <row r="701" spans="1:9" x14ac:dyDescent="0.25">
      <c r="A701" s="27"/>
      <c r="B701" s="15" t="s">
        <v>11</v>
      </c>
      <c r="C701" s="34">
        <v>-0.504</v>
      </c>
      <c r="D701" s="34">
        <v>0</v>
      </c>
      <c r="E701" s="34">
        <v>0</v>
      </c>
      <c r="F701" s="34">
        <v>-0.504</v>
      </c>
      <c r="G701" s="34">
        <v>0</v>
      </c>
      <c r="H701" s="34">
        <v>0</v>
      </c>
      <c r="I701" s="34">
        <v>0</v>
      </c>
    </row>
    <row r="702" spans="1:9" x14ac:dyDescent="0.25">
      <c r="A702" s="22" t="s">
        <v>29</v>
      </c>
      <c r="B702" s="14" t="s">
        <v>198</v>
      </c>
      <c r="C702" s="33">
        <v>5.077</v>
      </c>
      <c r="D702" s="33">
        <v>5.077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</row>
    <row r="703" spans="1:9" x14ac:dyDescent="0.25">
      <c r="A703" s="26"/>
      <c r="B703" s="15" t="s">
        <v>11</v>
      </c>
      <c r="C703" s="34">
        <v>5.077</v>
      </c>
      <c r="D703" s="34">
        <v>5.077</v>
      </c>
      <c r="E703" s="34">
        <v>0</v>
      </c>
      <c r="F703" s="34">
        <v>0</v>
      </c>
      <c r="G703" s="34">
        <v>0</v>
      </c>
      <c r="H703" s="34">
        <v>0</v>
      </c>
      <c r="I703" s="34">
        <v>0</v>
      </c>
    </row>
    <row r="704" spans="1:9" x14ac:dyDescent="0.25">
      <c r="A704" s="18" t="s">
        <v>23</v>
      </c>
      <c r="B704" s="13" t="s">
        <v>199</v>
      </c>
      <c r="C704" s="35">
        <v>-33.751999999999995</v>
      </c>
      <c r="D704" s="35">
        <v>-9.9670000000000005</v>
      </c>
      <c r="E704" s="35">
        <v>0</v>
      </c>
      <c r="F704" s="35">
        <v>-23.784999999999993</v>
      </c>
      <c r="G704" s="35">
        <v>0</v>
      </c>
      <c r="H704" s="35">
        <v>0</v>
      </c>
      <c r="I704" s="35">
        <v>0</v>
      </c>
    </row>
    <row r="705" spans="1:9" x14ac:dyDescent="0.25">
      <c r="A705" s="22" t="s">
        <v>29</v>
      </c>
      <c r="B705" s="14" t="s">
        <v>195</v>
      </c>
      <c r="C705" s="33">
        <v>-21.053999999999998</v>
      </c>
      <c r="D705" s="33">
        <v>0</v>
      </c>
      <c r="E705" s="33">
        <v>0</v>
      </c>
      <c r="F705" s="33">
        <v>-21.053999999999998</v>
      </c>
      <c r="G705" s="33">
        <v>0</v>
      </c>
      <c r="H705" s="33">
        <v>0</v>
      </c>
      <c r="I705" s="33">
        <v>0</v>
      </c>
    </row>
    <row r="706" spans="1:9" x14ac:dyDescent="0.25">
      <c r="A706" s="27"/>
      <c r="B706" s="15" t="s">
        <v>34</v>
      </c>
      <c r="C706" s="34">
        <v>-21.053999999999998</v>
      </c>
      <c r="D706" s="34">
        <v>0</v>
      </c>
      <c r="E706" s="34">
        <v>0</v>
      </c>
      <c r="F706" s="34">
        <v>-21.053999999999998</v>
      </c>
      <c r="G706" s="34">
        <v>0</v>
      </c>
      <c r="H706" s="34">
        <v>0</v>
      </c>
      <c r="I706" s="34">
        <v>0</v>
      </c>
    </row>
    <row r="707" spans="1:9" x14ac:dyDescent="0.25">
      <c r="A707" s="22" t="s">
        <v>29</v>
      </c>
      <c r="B707" s="14" t="s">
        <v>196</v>
      </c>
      <c r="C707" s="33">
        <v>-1.698</v>
      </c>
      <c r="D707" s="33">
        <v>0</v>
      </c>
      <c r="E707" s="33">
        <v>0</v>
      </c>
      <c r="F707" s="33">
        <v>-1.698</v>
      </c>
      <c r="G707" s="33">
        <v>0</v>
      </c>
      <c r="H707" s="33">
        <v>0</v>
      </c>
      <c r="I707" s="33">
        <v>0</v>
      </c>
    </row>
    <row r="708" spans="1:9" x14ac:dyDescent="0.25">
      <c r="A708" s="27"/>
      <c r="B708" s="15" t="s">
        <v>34</v>
      </c>
      <c r="C708" s="34">
        <v>-0.14399999999999999</v>
      </c>
      <c r="D708" s="34">
        <v>0</v>
      </c>
      <c r="E708" s="34">
        <v>0</v>
      </c>
      <c r="F708" s="34">
        <v>-0.14399999999999999</v>
      </c>
      <c r="G708" s="34">
        <v>0</v>
      </c>
      <c r="H708" s="34">
        <v>0</v>
      </c>
      <c r="I708" s="34">
        <v>0</v>
      </c>
    </row>
    <row r="709" spans="1:9" x14ac:dyDescent="0.25">
      <c r="A709" s="27"/>
      <c r="B709" s="15" t="s">
        <v>11</v>
      </c>
      <c r="C709" s="34">
        <v>-1.554</v>
      </c>
      <c r="D709" s="34">
        <v>0</v>
      </c>
      <c r="E709" s="34">
        <v>0</v>
      </c>
      <c r="F709" s="34">
        <v>-1.554</v>
      </c>
      <c r="G709" s="34">
        <v>0</v>
      </c>
      <c r="H709" s="34">
        <v>0</v>
      </c>
      <c r="I709" s="34">
        <v>0</v>
      </c>
    </row>
    <row r="710" spans="1:9" ht="17.45" customHeight="1" x14ac:dyDescent="0.25">
      <c r="A710" s="22" t="s">
        <v>29</v>
      </c>
      <c r="B710" s="14" t="s">
        <v>197</v>
      </c>
      <c r="C710" s="33">
        <v>-1.2000000000000002</v>
      </c>
      <c r="D710" s="33">
        <v>-0.16700000000000001</v>
      </c>
      <c r="E710" s="33">
        <v>0</v>
      </c>
      <c r="F710" s="33">
        <v>-1.0330000000000001</v>
      </c>
      <c r="G710" s="33">
        <v>0</v>
      </c>
      <c r="H710" s="33">
        <v>0</v>
      </c>
      <c r="I710" s="33">
        <v>0</v>
      </c>
    </row>
    <row r="711" spans="1:9" x14ac:dyDescent="0.25">
      <c r="A711" s="27"/>
      <c r="B711" s="15" t="s">
        <v>34</v>
      </c>
      <c r="C711" s="34">
        <v>-0.92900000000000005</v>
      </c>
      <c r="D711" s="34">
        <v>0</v>
      </c>
      <c r="E711" s="34">
        <v>0</v>
      </c>
      <c r="F711" s="34">
        <v>-0.92900000000000005</v>
      </c>
      <c r="G711" s="34">
        <v>0</v>
      </c>
      <c r="H711" s="34">
        <v>0</v>
      </c>
      <c r="I711" s="34">
        <v>0</v>
      </c>
    </row>
    <row r="712" spans="1:9" x14ac:dyDescent="0.25">
      <c r="A712" s="27"/>
      <c r="B712" s="15" t="s">
        <v>11</v>
      </c>
      <c r="C712" s="34">
        <v>-0.27100000000000002</v>
      </c>
      <c r="D712" s="34">
        <v>-0.16700000000000001</v>
      </c>
      <c r="E712" s="34">
        <v>0</v>
      </c>
      <c r="F712" s="34">
        <v>-0.104</v>
      </c>
      <c r="G712" s="34">
        <v>0</v>
      </c>
      <c r="H712" s="34">
        <v>0</v>
      </c>
      <c r="I712" s="34">
        <v>0</v>
      </c>
    </row>
    <row r="713" spans="1:9" x14ac:dyDescent="0.25">
      <c r="A713" s="22" t="s">
        <v>29</v>
      </c>
      <c r="B713" s="14" t="s">
        <v>198</v>
      </c>
      <c r="C713" s="33">
        <v>-9.8000000000000007</v>
      </c>
      <c r="D713" s="33">
        <v>-9.8000000000000007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</row>
    <row r="714" spans="1:9" x14ac:dyDescent="0.25">
      <c r="A714" s="26"/>
      <c r="B714" s="15" t="s">
        <v>11</v>
      </c>
      <c r="C714" s="34">
        <v>-9.8000000000000007</v>
      </c>
      <c r="D714" s="34">
        <v>-9.8000000000000007</v>
      </c>
      <c r="E714" s="34">
        <v>0</v>
      </c>
      <c r="F714" s="34">
        <v>0</v>
      </c>
      <c r="G714" s="34">
        <v>0</v>
      </c>
      <c r="H714" s="34">
        <v>0</v>
      </c>
      <c r="I714" s="34">
        <v>0</v>
      </c>
    </row>
    <row r="715" spans="1:9" x14ac:dyDescent="0.25">
      <c r="A715" s="18" t="s">
        <v>23</v>
      </c>
      <c r="B715" s="13" t="s">
        <v>200</v>
      </c>
      <c r="C715" s="35">
        <v>-138.27199999999999</v>
      </c>
      <c r="D715" s="35">
        <v>-55.71</v>
      </c>
      <c r="E715" s="35">
        <v>0</v>
      </c>
      <c r="F715" s="35">
        <v>-82.561999999999983</v>
      </c>
      <c r="G715" s="35">
        <v>0</v>
      </c>
      <c r="H715" s="35">
        <v>0</v>
      </c>
      <c r="I715" s="35">
        <v>0</v>
      </c>
    </row>
    <row r="716" spans="1:9" x14ac:dyDescent="0.25">
      <c r="A716" s="22" t="s">
        <v>29</v>
      </c>
      <c r="B716" s="14" t="s">
        <v>195</v>
      </c>
      <c r="C716" s="33">
        <v>-8.3510000000000009</v>
      </c>
      <c r="D716" s="33">
        <v>0</v>
      </c>
      <c r="E716" s="33">
        <v>0</v>
      </c>
      <c r="F716" s="33">
        <v>-8.3510000000000009</v>
      </c>
      <c r="G716" s="33">
        <v>0</v>
      </c>
      <c r="H716" s="33">
        <v>0</v>
      </c>
      <c r="I716" s="33">
        <v>0</v>
      </c>
    </row>
    <row r="717" spans="1:9" x14ac:dyDescent="0.25">
      <c r="A717" s="27"/>
      <c r="B717" s="15" t="s">
        <v>34</v>
      </c>
      <c r="C717" s="34">
        <v>-8.3510000000000009</v>
      </c>
      <c r="D717" s="34">
        <v>0</v>
      </c>
      <c r="E717" s="34">
        <v>0</v>
      </c>
      <c r="F717" s="34">
        <v>-8.3510000000000009</v>
      </c>
      <c r="G717" s="34">
        <v>0</v>
      </c>
      <c r="H717" s="34">
        <v>0</v>
      </c>
      <c r="I717" s="34">
        <v>0</v>
      </c>
    </row>
    <row r="718" spans="1:9" x14ac:dyDescent="0.25">
      <c r="A718" s="22" t="s">
        <v>29</v>
      </c>
      <c r="B718" s="14" t="s">
        <v>196</v>
      </c>
      <c r="C718" s="33">
        <v>-2.5169999999999999</v>
      </c>
      <c r="D718" s="33">
        <v>0</v>
      </c>
      <c r="E718" s="33">
        <v>0</v>
      </c>
      <c r="F718" s="33">
        <v>-2.5169999999999999</v>
      </c>
      <c r="G718" s="33">
        <v>0</v>
      </c>
      <c r="H718" s="33">
        <v>0</v>
      </c>
      <c r="I718" s="33">
        <v>0</v>
      </c>
    </row>
    <row r="719" spans="1:9" x14ac:dyDescent="0.25">
      <c r="A719" s="27"/>
      <c r="B719" s="15" t="s">
        <v>34</v>
      </c>
      <c r="C719" s="34">
        <v>-0.69799999999999995</v>
      </c>
      <c r="D719" s="34">
        <v>0</v>
      </c>
      <c r="E719" s="34">
        <v>0</v>
      </c>
      <c r="F719" s="34">
        <v>-0.69799999999999995</v>
      </c>
      <c r="G719" s="34">
        <v>0</v>
      </c>
      <c r="H719" s="34">
        <v>0</v>
      </c>
      <c r="I719" s="34">
        <v>0</v>
      </c>
    </row>
    <row r="720" spans="1:9" x14ac:dyDescent="0.25">
      <c r="A720" s="27"/>
      <c r="B720" s="15" t="s">
        <v>11</v>
      </c>
      <c r="C720" s="34">
        <v>-1.819</v>
      </c>
      <c r="D720" s="34">
        <v>0</v>
      </c>
      <c r="E720" s="34">
        <v>0</v>
      </c>
      <c r="F720" s="34">
        <v>-1.819</v>
      </c>
      <c r="G720" s="34">
        <v>0</v>
      </c>
      <c r="H720" s="34">
        <v>0</v>
      </c>
      <c r="I720" s="34">
        <v>0</v>
      </c>
    </row>
    <row r="721" spans="1:9" ht="14.45" customHeight="1" x14ac:dyDescent="0.25">
      <c r="A721" s="22" t="s">
        <v>29</v>
      </c>
      <c r="B721" s="14" t="s">
        <v>197</v>
      </c>
      <c r="C721" s="33">
        <v>-71.884999999999991</v>
      </c>
      <c r="D721" s="33">
        <v>-0.191</v>
      </c>
      <c r="E721" s="33">
        <v>0</v>
      </c>
      <c r="F721" s="33">
        <v>-71.693999999999988</v>
      </c>
      <c r="G721" s="33">
        <v>0</v>
      </c>
      <c r="H721" s="33">
        <v>0</v>
      </c>
      <c r="I721" s="33">
        <v>0</v>
      </c>
    </row>
    <row r="722" spans="1:9" x14ac:dyDescent="0.25">
      <c r="A722" s="27"/>
      <c r="B722" s="15" t="s">
        <v>34</v>
      </c>
      <c r="C722" s="34">
        <v>-71.230999999999995</v>
      </c>
      <c r="D722" s="34">
        <v>0</v>
      </c>
      <c r="E722" s="34">
        <v>0</v>
      </c>
      <c r="F722" s="34">
        <v>-71.230999999999995</v>
      </c>
      <c r="G722" s="34">
        <v>0</v>
      </c>
      <c r="H722" s="34">
        <v>0</v>
      </c>
      <c r="I722" s="34">
        <v>0</v>
      </c>
    </row>
    <row r="723" spans="1:9" x14ac:dyDescent="0.25">
      <c r="A723" s="27"/>
      <c r="B723" s="15" t="s">
        <v>11</v>
      </c>
      <c r="C723" s="34">
        <v>-0.65400000000000003</v>
      </c>
      <c r="D723" s="34">
        <v>-0.191</v>
      </c>
      <c r="E723" s="34">
        <v>0</v>
      </c>
      <c r="F723" s="34">
        <v>-0.46300000000000002</v>
      </c>
      <c r="G723" s="34">
        <v>0</v>
      </c>
      <c r="H723" s="34">
        <v>0</v>
      </c>
      <c r="I723" s="34">
        <v>0</v>
      </c>
    </row>
    <row r="724" spans="1:9" x14ac:dyDescent="0.25">
      <c r="A724" s="22" t="s">
        <v>29</v>
      </c>
      <c r="B724" s="14" t="s">
        <v>198</v>
      </c>
      <c r="C724" s="33">
        <v>-55.518999999999998</v>
      </c>
      <c r="D724" s="33">
        <v>-55.518999999999998</v>
      </c>
      <c r="E724" s="33">
        <v>0</v>
      </c>
      <c r="F724" s="33">
        <v>0</v>
      </c>
      <c r="G724" s="33">
        <v>0</v>
      </c>
      <c r="H724" s="33">
        <v>0</v>
      </c>
      <c r="I724" s="33">
        <v>0</v>
      </c>
    </row>
    <row r="725" spans="1:9" x14ac:dyDescent="0.25">
      <c r="A725" s="26"/>
      <c r="B725" s="15" t="s">
        <v>11</v>
      </c>
      <c r="C725" s="34">
        <v>-55.518999999999998</v>
      </c>
      <c r="D725" s="34">
        <v>-55.518999999999998</v>
      </c>
      <c r="E725" s="34">
        <v>0</v>
      </c>
      <c r="F725" s="34">
        <v>0</v>
      </c>
      <c r="G725" s="34">
        <v>0</v>
      </c>
      <c r="H725" s="34">
        <v>0</v>
      </c>
      <c r="I725" s="34">
        <v>0</v>
      </c>
    </row>
    <row r="726" spans="1:9" x14ac:dyDescent="0.25">
      <c r="A726" s="18" t="s">
        <v>21</v>
      </c>
      <c r="B726" s="12" t="s">
        <v>201</v>
      </c>
      <c r="C726" s="35">
        <v>-1714.2639999999997</v>
      </c>
      <c r="D726" s="35">
        <v>-1019.6299999999999</v>
      </c>
      <c r="E726" s="35">
        <v>0</v>
      </c>
      <c r="F726" s="35">
        <v>-694.6339999999999</v>
      </c>
      <c r="G726" s="35">
        <v>0</v>
      </c>
      <c r="H726" s="35">
        <v>0</v>
      </c>
      <c r="I726" s="35">
        <v>0</v>
      </c>
    </row>
    <row r="727" spans="1:9" x14ac:dyDescent="0.25">
      <c r="A727" s="18" t="s">
        <v>23</v>
      </c>
      <c r="B727" s="13" t="s">
        <v>202</v>
      </c>
      <c r="C727" s="35">
        <v>-163.56899999999999</v>
      </c>
      <c r="D727" s="35">
        <v>-10.381</v>
      </c>
      <c r="E727" s="35">
        <v>0</v>
      </c>
      <c r="F727" s="35">
        <v>-153.18799999999999</v>
      </c>
      <c r="G727" s="35">
        <v>0</v>
      </c>
      <c r="H727" s="35">
        <v>0</v>
      </c>
      <c r="I727" s="35">
        <v>0</v>
      </c>
    </row>
    <row r="728" spans="1:9" x14ac:dyDescent="0.25">
      <c r="A728" s="22" t="s">
        <v>29</v>
      </c>
      <c r="B728" s="14" t="s">
        <v>195</v>
      </c>
      <c r="C728" s="33">
        <v>-1.556</v>
      </c>
      <c r="D728" s="33">
        <v>0</v>
      </c>
      <c r="E728" s="33">
        <v>0</v>
      </c>
      <c r="F728" s="33">
        <v>-1.556</v>
      </c>
      <c r="G728" s="33">
        <v>0</v>
      </c>
      <c r="H728" s="33">
        <v>0</v>
      </c>
      <c r="I728" s="33">
        <v>0</v>
      </c>
    </row>
    <row r="729" spans="1:9" x14ac:dyDescent="0.25">
      <c r="A729" s="27"/>
      <c r="B729" s="15" t="s">
        <v>34</v>
      </c>
      <c r="C729" s="34">
        <v>-1.556</v>
      </c>
      <c r="D729" s="34">
        <v>0</v>
      </c>
      <c r="E729" s="34">
        <v>0</v>
      </c>
      <c r="F729" s="34">
        <v>-1.556</v>
      </c>
      <c r="G729" s="34">
        <v>0</v>
      </c>
      <c r="H729" s="34">
        <v>0</v>
      </c>
      <c r="I729" s="34">
        <v>0</v>
      </c>
    </row>
    <row r="730" spans="1:9" ht="16.5" customHeight="1" x14ac:dyDescent="0.25">
      <c r="A730" s="22" t="s">
        <v>29</v>
      </c>
      <c r="B730" s="14" t="s">
        <v>197</v>
      </c>
      <c r="C730" s="33">
        <v>-162.01299999999998</v>
      </c>
      <c r="D730" s="33">
        <v>-10.381</v>
      </c>
      <c r="E730" s="33">
        <v>0</v>
      </c>
      <c r="F730" s="33">
        <v>-151.63199999999998</v>
      </c>
      <c r="G730" s="33">
        <v>0</v>
      </c>
      <c r="H730" s="33">
        <v>0</v>
      </c>
      <c r="I730" s="33">
        <v>0</v>
      </c>
    </row>
    <row r="731" spans="1:9" x14ac:dyDescent="0.25">
      <c r="A731" s="27"/>
      <c r="B731" s="15" t="s">
        <v>34</v>
      </c>
      <c r="C731" s="34">
        <v>-152.35499999999999</v>
      </c>
      <c r="D731" s="34">
        <v>0</v>
      </c>
      <c r="E731" s="34">
        <v>0</v>
      </c>
      <c r="F731" s="34">
        <v>-152.35499999999999</v>
      </c>
      <c r="G731" s="34">
        <v>0</v>
      </c>
      <c r="H731" s="34">
        <v>0</v>
      </c>
      <c r="I731" s="34">
        <v>0</v>
      </c>
    </row>
    <row r="732" spans="1:9" x14ac:dyDescent="0.25">
      <c r="A732" s="27"/>
      <c r="B732" s="15" t="s">
        <v>11</v>
      </c>
      <c r="C732" s="34">
        <v>-9.6579999999999995</v>
      </c>
      <c r="D732" s="34">
        <v>-10.381</v>
      </c>
      <c r="E732" s="34">
        <v>0</v>
      </c>
      <c r="F732" s="34">
        <v>0.72299999999999998</v>
      </c>
      <c r="G732" s="34">
        <v>0</v>
      </c>
      <c r="H732" s="34">
        <v>0</v>
      </c>
      <c r="I732" s="34">
        <v>0</v>
      </c>
    </row>
    <row r="733" spans="1:9" x14ac:dyDescent="0.25">
      <c r="A733" s="18" t="s">
        <v>23</v>
      </c>
      <c r="B733" s="13" t="s">
        <v>203</v>
      </c>
      <c r="C733" s="35">
        <v>-928.64400000000001</v>
      </c>
      <c r="D733" s="35">
        <v>-674.53200000000004</v>
      </c>
      <c r="E733" s="35">
        <v>0</v>
      </c>
      <c r="F733" s="35">
        <v>-254.11200000000002</v>
      </c>
      <c r="G733" s="35">
        <v>0</v>
      </c>
      <c r="H733" s="35">
        <v>0</v>
      </c>
      <c r="I733" s="35">
        <v>0</v>
      </c>
    </row>
    <row r="734" spans="1:9" x14ac:dyDescent="0.25">
      <c r="A734" s="22" t="s">
        <v>29</v>
      </c>
      <c r="B734" s="14" t="s">
        <v>195</v>
      </c>
      <c r="C734" s="33">
        <v>-18.710999999999999</v>
      </c>
      <c r="D734" s="33">
        <v>0</v>
      </c>
      <c r="E734" s="33">
        <v>0</v>
      </c>
      <c r="F734" s="33">
        <v>-18.710999999999999</v>
      </c>
      <c r="G734" s="33">
        <v>0</v>
      </c>
      <c r="H734" s="33">
        <v>0</v>
      </c>
      <c r="I734" s="33">
        <v>0</v>
      </c>
    </row>
    <row r="735" spans="1:9" x14ac:dyDescent="0.25">
      <c r="A735" s="27"/>
      <c r="B735" s="15" t="s">
        <v>34</v>
      </c>
      <c r="C735" s="34">
        <v>-18.710999999999999</v>
      </c>
      <c r="D735" s="34">
        <v>0</v>
      </c>
      <c r="E735" s="34">
        <v>0</v>
      </c>
      <c r="F735" s="34">
        <v>-18.710999999999999</v>
      </c>
      <c r="G735" s="34">
        <v>0</v>
      </c>
      <c r="H735" s="34">
        <v>0</v>
      </c>
      <c r="I735" s="34">
        <v>0</v>
      </c>
    </row>
    <row r="736" spans="1:9" ht="14.45" customHeight="1" x14ac:dyDescent="0.25">
      <c r="A736" s="22" t="s">
        <v>29</v>
      </c>
      <c r="B736" s="14" t="s">
        <v>197</v>
      </c>
      <c r="C736" s="33">
        <v>-798.70699999999999</v>
      </c>
      <c r="D736" s="33">
        <v>-563.30600000000004</v>
      </c>
      <c r="E736" s="33">
        <v>0</v>
      </c>
      <c r="F736" s="33">
        <v>-235.40100000000001</v>
      </c>
      <c r="G736" s="33">
        <v>0</v>
      </c>
      <c r="H736" s="33">
        <v>0</v>
      </c>
      <c r="I736" s="33">
        <v>0</v>
      </c>
    </row>
    <row r="737" spans="1:9" x14ac:dyDescent="0.25">
      <c r="A737" s="27"/>
      <c r="B737" s="15" t="s">
        <v>34</v>
      </c>
      <c r="C737" s="34">
        <v>-208.60599999999999</v>
      </c>
      <c r="D737" s="34">
        <v>0</v>
      </c>
      <c r="E737" s="34">
        <v>0</v>
      </c>
      <c r="F737" s="34">
        <v>-208.60599999999999</v>
      </c>
      <c r="G737" s="34">
        <v>0</v>
      </c>
      <c r="H737" s="34">
        <v>0</v>
      </c>
      <c r="I737" s="34">
        <v>0</v>
      </c>
    </row>
    <row r="738" spans="1:9" x14ac:dyDescent="0.25">
      <c r="A738" s="27"/>
      <c r="B738" s="15" t="s">
        <v>11</v>
      </c>
      <c r="C738" s="34">
        <v>-590.101</v>
      </c>
      <c r="D738" s="34">
        <v>-563.30600000000004</v>
      </c>
      <c r="E738" s="34">
        <v>0</v>
      </c>
      <c r="F738" s="34">
        <v>-26.795000000000002</v>
      </c>
      <c r="G738" s="34">
        <v>0</v>
      </c>
      <c r="H738" s="34">
        <v>0</v>
      </c>
      <c r="I738" s="34">
        <v>0</v>
      </c>
    </row>
    <row r="739" spans="1:9" x14ac:dyDescent="0.25">
      <c r="A739" s="22" t="s">
        <v>29</v>
      </c>
      <c r="B739" s="14" t="s">
        <v>198</v>
      </c>
      <c r="C739" s="33">
        <v>-111.226</v>
      </c>
      <c r="D739" s="33">
        <v>-111.226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</row>
    <row r="740" spans="1:9" x14ac:dyDescent="0.25">
      <c r="A740" s="26"/>
      <c r="B740" s="15" t="s">
        <v>11</v>
      </c>
      <c r="C740" s="34">
        <v>-111.226</v>
      </c>
      <c r="D740" s="34">
        <v>-111.226</v>
      </c>
      <c r="E740" s="34">
        <v>0</v>
      </c>
      <c r="F740" s="34">
        <v>0</v>
      </c>
      <c r="G740" s="34">
        <v>0</v>
      </c>
      <c r="H740" s="34">
        <v>0</v>
      </c>
      <c r="I740" s="34">
        <v>0</v>
      </c>
    </row>
    <row r="741" spans="1:9" x14ac:dyDescent="0.25">
      <c r="A741" s="18" t="s">
        <v>23</v>
      </c>
      <c r="B741" s="13" t="s">
        <v>204</v>
      </c>
      <c r="C741" s="35">
        <v>-38.128</v>
      </c>
      <c r="D741" s="35">
        <v>0</v>
      </c>
      <c r="E741" s="35">
        <v>0</v>
      </c>
      <c r="F741" s="35">
        <v>-38.128</v>
      </c>
      <c r="G741" s="35">
        <v>0</v>
      </c>
      <c r="H741" s="35">
        <v>0</v>
      </c>
      <c r="I741" s="35">
        <v>0</v>
      </c>
    </row>
    <row r="742" spans="1:9" x14ac:dyDescent="0.25">
      <c r="A742" s="22" t="s">
        <v>29</v>
      </c>
      <c r="B742" s="14" t="s">
        <v>195</v>
      </c>
      <c r="C742" s="33">
        <v>-3.5230000000000001</v>
      </c>
      <c r="D742" s="33">
        <v>0</v>
      </c>
      <c r="E742" s="33">
        <v>0</v>
      </c>
      <c r="F742" s="33">
        <v>-3.5230000000000001</v>
      </c>
      <c r="G742" s="33">
        <v>0</v>
      </c>
      <c r="H742" s="33">
        <v>0</v>
      </c>
      <c r="I742" s="33">
        <v>0</v>
      </c>
    </row>
    <row r="743" spans="1:9" x14ac:dyDescent="0.25">
      <c r="A743" s="27"/>
      <c r="B743" s="15" t="s">
        <v>34</v>
      </c>
      <c r="C743" s="34">
        <v>-3.5230000000000001</v>
      </c>
      <c r="D743" s="34">
        <v>0</v>
      </c>
      <c r="E743" s="34">
        <v>0</v>
      </c>
      <c r="F743" s="34">
        <v>-3.5230000000000001</v>
      </c>
      <c r="G743" s="34">
        <v>0</v>
      </c>
      <c r="H743" s="34">
        <v>0</v>
      </c>
      <c r="I743" s="34">
        <v>0</v>
      </c>
    </row>
    <row r="744" spans="1:9" x14ac:dyDescent="0.25">
      <c r="A744" s="22" t="s">
        <v>29</v>
      </c>
      <c r="B744" s="14" t="s">
        <v>196</v>
      </c>
      <c r="C744" s="33">
        <v>-31.206</v>
      </c>
      <c r="D744" s="33">
        <v>0</v>
      </c>
      <c r="E744" s="33">
        <v>0</v>
      </c>
      <c r="F744" s="33">
        <v>-31.206</v>
      </c>
      <c r="G744" s="33">
        <v>0</v>
      </c>
      <c r="H744" s="33">
        <v>0</v>
      </c>
      <c r="I744" s="33">
        <v>0</v>
      </c>
    </row>
    <row r="745" spans="1:9" x14ac:dyDescent="0.25">
      <c r="A745" s="27"/>
      <c r="B745" s="15" t="s">
        <v>34</v>
      </c>
      <c r="C745" s="34">
        <v>-1.157</v>
      </c>
      <c r="D745" s="34">
        <v>0</v>
      </c>
      <c r="E745" s="34">
        <v>0</v>
      </c>
      <c r="F745" s="34">
        <v>-1.157</v>
      </c>
      <c r="G745" s="34">
        <v>0</v>
      </c>
      <c r="H745" s="34">
        <v>0</v>
      </c>
      <c r="I745" s="34">
        <v>0</v>
      </c>
    </row>
    <row r="746" spans="1:9" x14ac:dyDescent="0.25">
      <c r="A746" s="27"/>
      <c r="B746" s="15" t="s">
        <v>11</v>
      </c>
      <c r="C746" s="34">
        <v>-30.048999999999999</v>
      </c>
      <c r="D746" s="34">
        <v>0</v>
      </c>
      <c r="E746" s="34">
        <v>0</v>
      </c>
      <c r="F746" s="34">
        <v>-30.048999999999999</v>
      </c>
      <c r="G746" s="34">
        <v>0</v>
      </c>
      <c r="H746" s="34">
        <v>0</v>
      </c>
      <c r="I746" s="34">
        <v>0</v>
      </c>
    </row>
    <row r="747" spans="1:9" ht="15.95" customHeight="1" x14ac:dyDescent="0.25">
      <c r="A747" s="22" t="s">
        <v>29</v>
      </c>
      <c r="B747" s="14" t="s">
        <v>197</v>
      </c>
      <c r="C747" s="33">
        <v>-3.399</v>
      </c>
      <c r="D747" s="33">
        <v>0</v>
      </c>
      <c r="E747" s="33">
        <v>0</v>
      </c>
      <c r="F747" s="33">
        <v>-3.399</v>
      </c>
      <c r="G747" s="33">
        <v>0</v>
      </c>
      <c r="H747" s="33">
        <v>0</v>
      </c>
      <c r="I747" s="33">
        <v>0</v>
      </c>
    </row>
    <row r="748" spans="1:9" x14ac:dyDescent="0.25">
      <c r="A748" s="27"/>
      <c r="B748" s="15" t="s">
        <v>34</v>
      </c>
      <c r="C748" s="34">
        <v>-3.1040000000000001</v>
      </c>
      <c r="D748" s="34">
        <v>0</v>
      </c>
      <c r="E748" s="34">
        <v>0</v>
      </c>
      <c r="F748" s="34">
        <v>-3.1040000000000001</v>
      </c>
      <c r="G748" s="34">
        <v>0</v>
      </c>
      <c r="H748" s="34">
        <v>0</v>
      </c>
      <c r="I748" s="34">
        <v>0</v>
      </c>
    </row>
    <row r="749" spans="1:9" x14ac:dyDescent="0.25">
      <c r="A749" s="27"/>
      <c r="B749" s="15" t="s">
        <v>11</v>
      </c>
      <c r="C749" s="34">
        <v>-0.29499999999999998</v>
      </c>
      <c r="D749" s="34">
        <v>0</v>
      </c>
      <c r="E749" s="34">
        <v>0</v>
      </c>
      <c r="F749" s="34">
        <v>-0.29499999999999998</v>
      </c>
      <c r="G749" s="34">
        <v>0</v>
      </c>
      <c r="H749" s="34">
        <v>0</v>
      </c>
      <c r="I749" s="34">
        <v>0</v>
      </c>
    </row>
    <row r="750" spans="1:9" x14ac:dyDescent="0.25">
      <c r="A750" s="18" t="s">
        <v>23</v>
      </c>
      <c r="B750" s="13" t="s">
        <v>205</v>
      </c>
      <c r="C750" s="35">
        <v>-309.01900000000001</v>
      </c>
      <c r="D750" s="35">
        <v>-215.84299999999999</v>
      </c>
      <c r="E750" s="35">
        <v>0</v>
      </c>
      <c r="F750" s="35">
        <v>-93.176000000000002</v>
      </c>
      <c r="G750" s="35">
        <v>0</v>
      </c>
      <c r="H750" s="35">
        <v>0</v>
      </c>
      <c r="I750" s="35">
        <v>0</v>
      </c>
    </row>
    <row r="751" spans="1:9" x14ac:dyDescent="0.25">
      <c r="A751" s="22" t="s">
        <v>29</v>
      </c>
      <c r="B751" s="14" t="s">
        <v>195</v>
      </c>
      <c r="C751" s="33">
        <v>-6.7140000000000004</v>
      </c>
      <c r="D751" s="33">
        <v>0</v>
      </c>
      <c r="E751" s="33">
        <v>0</v>
      </c>
      <c r="F751" s="33">
        <v>-6.7140000000000004</v>
      </c>
      <c r="G751" s="33">
        <v>0</v>
      </c>
      <c r="H751" s="33">
        <v>0</v>
      </c>
      <c r="I751" s="33">
        <v>0</v>
      </c>
    </row>
    <row r="752" spans="1:9" x14ac:dyDescent="0.25">
      <c r="A752" s="27"/>
      <c r="B752" s="15" t="s">
        <v>34</v>
      </c>
      <c r="C752" s="34">
        <v>-6.7140000000000004</v>
      </c>
      <c r="D752" s="34">
        <v>0</v>
      </c>
      <c r="E752" s="34">
        <v>0</v>
      </c>
      <c r="F752" s="34">
        <v>-6.7140000000000004</v>
      </c>
      <c r="G752" s="34">
        <v>0</v>
      </c>
      <c r="H752" s="34">
        <v>0</v>
      </c>
      <c r="I752" s="34">
        <v>0</v>
      </c>
    </row>
    <row r="753" spans="1:9" x14ac:dyDescent="0.25">
      <c r="A753" s="22" t="s">
        <v>29</v>
      </c>
      <c r="B753" s="14" t="s">
        <v>196</v>
      </c>
      <c r="C753" s="33">
        <v>-80.524000000000001</v>
      </c>
      <c r="D753" s="33">
        <v>0</v>
      </c>
      <c r="E753" s="33">
        <v>0</v>
      </c>
      <c r="F753" s="33">
        <v>-80.524000000000001</v>
      </c>
      <c r="G753" s="33">
        <v>0</v>
      </c>
      <c r="H753" s="33">
        <v>0</v>
      </c>
      <c r="I753" s="33">
        <v>0</v>
      </c>
    </row>
    <row r="754" spans="1:9" x14ac:dyDescent="0.25">
      <c r="A754" s="27"/>
      <c r="B754" s="15" t="s">
        <v>34</v>
      </c>
      <c r="C754" s="34">
        <v>-23.963000000000001</v>
      </c>
      <c r="D754" s="34">
        <v>0</v>
      </c>
      <c r="E754" s="34">
        <v>0</v>
      </c>
      <c r="F754" s="34">
        <v>-23.963000000000001</v>
      </c>
      <c r="G754" s="34">
        <v>0</v>
      </c>
      <c r="H754" s="34">
        <v>0</v>
      </c>
      <c r="I754" s="34">
        <v>0</v>
      </c>
    </row>
    <row r="755" spans="1:9" x14ac:dyDescent="0.25">
      <c r="A755" s="27"/>
      <c r="B755" s="15" t="s">
        <v>11</v>
      </c>
      <c r="C755" s="34">
        <v>-56.561</v>
      </c>
      <c r="D755" s="34">
        <v>0</v>
      </c>
      <c r="E755" s="34">
        <v>0</v>
      </c>
      <c r="F755" s="34">
        <v>-56.561</v>
      </c>
      <c r="G755" s="34">
        <v>0</v>
      </c>
      <c r="H755" s="34">
        <v>0</v>
      </c>
      <c r="I755" s="34">
        <v>0</v>
      </c>
    </row>
    <row r="756" spans="1:9" ht="15.95" customHeight="1" x14ac:dyDescent="0.25">
      <c r="A756" s="22" t="s">
        <v>29</v>
      </c>
      <c r="B756" s="14" t="s">
        <v>197</v>
      </c>
      <c r="C756" s="33">
        <v>-221.78100000000001</v>
      </c>
      <c r="D756" s="33">
        <v>-215.84299999999999</v>
      </c>
      <c r="E756" s="33">
        <v>0</v>
      </c>
      <c r="F756" s="33">
        <v>-5.9379999999999997</v>
      </c>
      <c r="G756" s="33">
        <v>0</v>
      </c>
      <c r="H756" s="33">
        <v>0</v>
      </c>
      <c r="I756" s="33">
        <v>0</v>
      </c>
    </row>
    <row r="757" spans="1:9" x14ac:dyDescent="0.25">
      <c r="A757" s="27"/>
      <c r="B757" s="15" t="s">
        <v>34</v>
      </c>
      <c r="C757" s="34">
        <v>-5.9169999999999998</v>
      </c>
      <c r="D757" s="34">
        <v>0</v>
      </c>
      <c r="E757" s="34">
        <v>0</v>
      </c>
      <c r="F757" s="34">
        <v>-5.9169999999999998</v>
      </c>
      <c r="G757" s="34">
        <v>0</v>
      </c>
      <c r="H757" s="34">
        <v>0</v>
      </c>
      <c r="I757" s="34">
        <v>0</v>
      </c>
    </row>
    <row r="758" spans="1:9" x14ac:dyDescent="0.25">
      <c r="A758" s="27"/>
      <c r="B758" s="15" t="s">
        <v>11</v>
      </c>
      <c r="C758" s="34">
        <v>-215.864</v>
      </c>
      <c r="D758" s="34">
        <v>-215.84299999999999</v>
      </c>
      <c r="E758" s="34">
        <v>0</v>
      </c>
      <c r="F758" s="34">
        <v>-2.1000000000000001E-2</v>
      </c>
      <c r="G758" s="34">
        <v>0</v>
      </c>
      <c r="H758" s="34">
        <v>0</v>
      </c>
      <c r="I758" s="34">
        <v>0</v>
      </c>
    </row>
    <row r="759" spans="1:9" x14ac:dyDescent="0.25">
      <c r="A759" s="18" t="s">
        <v>23</v>
      </c>
      <c r="B759" s="13" t="s">
        <v>206</v>
      </c>
      <c r="C759" s="35">
        <v>174.07499999999999</v>
      </c>
      <c r="D759" s="35">
        <v>232.333</v>
      </c>
      <c r="E759" s="35">
        <v>0</v>
      </c>
      <c r="F759" s="35">
        <v>-58.258000000000003</v>
      </c>
      <c r="G759" s="35">
        <v>0</v>
      </c>
      <c r="H759" s="35">
        <v>0</v>
      </c>
      <c r="I759" s="35">
        <v>0</v>
      </c>
    </row>
    <row r="760" spans="1:9" x14ac:dyDescent="0.25">
      <c r="A760" s="22" t="s">
        <v>29</v>
      </c>
      <c r="B760" s="14" t="s">
        <v>195</v>
      </c>
      <c r="C760" s="33">
        <v>-1.6619999999999999</v>
      </c>
      <c r="D760" s="33">
        <v>0</v>
      </c>
      <c r="E760" s="33">
        <v>0</v>
      </c>
      <c r="F760" s="33">
        <v>-1.6619999999999999</v>
      </c>
      <c r="G760" s="33">
        <v>0</v>
      </c>
      <c r="H760" s="33">
        <v>0</v>
      </c>
      <c r="I760" s="33">
        <v>0</v>
      </c>
    </row>
    <row r="761" spans="1:9" x14ac:dyDescent="0.25">
      <c r="A761" s="27"/>
      <c r="B761" s="15" t="s">
        <v>34</v>
      </c>
      <c r="C761" s="34">
        <v>-1.6619999999999999</v>
      </c>
      <c r="D761" s="34">
        <v>0</v>
      </c>
      <c r="E761" s="34">
        <v>0</v>
      </c>
      <c r="F761" s="34">
        <v>-1.6619999999999999</v>
      </c>
      <c r="G761" s="34">
        <v>0</v>
      </c>
      <c r="H761" s="34">
        <v>0</v>
      </c>
      <c r="I761" s="34">
        <v>0</v>
      </c>
    </row>
    <row r="762" spans="1:9" ht="17.100000000000001" customHeight="1" x14ac:dyDescent="0.25">
      <c r="A762" s="22" t="s">
        <v>29</v>
      </c>
      <c r="B762" s="14" t="s">
        <v>197</v>
      </c>
      <c r="C762" s="33">
        <v>-62.704000000000001</v>
      </c>
      <c r="D762" s="33">
        <v>-6.1079999999999997</v>
      </c>
      <c r="E762" s="33">
        <v>0</v>
      </c>
      <c r="F762" s="33">
        <v>-56.596000000000004</v>
      </c>
      <c r="G762" s="33">
        <v>0</v>
      </c>
      <c r="H762" s="33">
        <v>0</v>
      </c>
      <c r="I762" s="33">
        <v>0</v>
      </c>
    </row>
    <row r="763" spans="1:9" x14ac:dyDescent="0.25">
      <c r="A763" s="27"/>
      <c r="B763" s="15" t="s">
        <v>34</v>
      </c>
      <c r="C763" s="34">
        <v>-52.024000000000001</v>
      </c>
      <c r="D763" s="34">
        <v>0</v>
      </c>
      <c r="E763" s="34">
        <v>0</v>
      </c>
      <c r="F763" s="34">
        <v>-52.024000000000001</v>
      </c>
      <c r="G763" s="34">
        <v>0</v>
      </c>
      <c r="H763" s="34">
        <v>0</v>
      </c>
      <c r="I763" s="34">
        <v>0</v>
      </c>
    </row>
    <row r="764" spans="1:9" x14ac:dyDescent="0.25">
      <c r="A764" s="27"/>
      <c r="B764" s="15" t="s">
        <v>11</v>
      </c>
      <c r="C764" s="34">
        <v>-10.68</v>
      </c>
      <c r="D764" s="34">
        <v>-6.1079999999999997</v>
      </c>
      <c r="E764" s="34">
        <v>0</v>
      </c>
      <c r="F764" s="34">
        <v>-4.5720000000000001</v>
      </c>
      <c r="G764" s="34">
        <v>0</v>
      </c>
      <c r="H764" s="34">
        <v>0</v>
      </c>
      <c r="I764" s="34">
        <v>0</v>
      </c>
    </row>
    <row r="765" spans="1:9" x14ac:dyDescent="0.25">
      <c r="A765" s="22" t="s">
        <v>29</v>
      </c>
      <c r="B765" s="14" t="s">
        <v>198</v>
      </c>
      <c r="C765" s="33">
        <v>238.441</v>
      </c>
      <c r="D765" s="33">
        <v>238.441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</row>
    <row r="766" spans="1:9" x14ac:dyDescent="0.25">
      <c r="A766" s="26"/>
      <c r="B766" s="15" t="s">
        <v>11</v>
      </c>
      <c r="C766" s="34">
        <v>238.441</v>
      </c>
      <c r="D766" s="34">
        <v>238.441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</row>
    <row r="767" spans="1:9" x14ac:dyDescent="0.25">
      <c r="A767" s="18" t="s">
        <v>23</v>
      </c>
      <c r="B767" s="13" t="s">
        <v>207</v>
      </c>
      <c r="C767" s="35">
        <v>-448.97899999999998</v>
      </c>
      <c r="D767" s="35">
        <v>-351.20699999999999</v>
      </c>
      <c r="E767" s="35">
        <v>0</v>
      </c>
      <c r="F767" s="35">
        <v>-97.772000000000006</v>
      </c>
      <c r="G767" s="35">
        <v>0</v>
      </c>
      <c r="H767" s="35">
        <v>0</v>
      </c>
      <c r="I767" s="35">
        <v>0</v>
      </c>
    </row>
    <row r="768" spans="1:9" x14ac:dyDescent="0.25">
      <c r="A768" s="22" t="s">
        <v>29</v>
      </c>
      <c r="B768" s="14" t="s">
        <v>195</v>
      </c>
      <c r="C768" s="33">
        <v>-10.727</v>
      </c>
      <c r="D768" s="33">
        <v>0</v>
      </c>
      <c r="E768" s="33">
        <v>0</v>
      </c>
      <c r="F768" s="33">
        <v>-10.727</v>
      </c>
      <c r="G768" s="33">
        <v>0</v>
      </c>
      <c r="H768" s="33">
        <v>0</v>
      </c>
      <c r="I768" s="33">
        <v>0</v>
      </c>
    </row>
    <row r="769" spans="1:9" x14ac:dyDescent="0.25">
      <c r="A769" s="27"/>
      <c r="B769" s="15" t="s">
        <v>34</v>
      </c>
      <c r="C769" s="34">
        <v>-10.727</v>
      </c>
      <c r="D769" s="34">
        <v>0</v>
      </c>
      <c r="E769" s="34">
        <v>0</v>
      </c>
      <c r="F769" s="34">
        <v>-10.727</v>
      </c>
      <c r="G769" s="34">
        <v>0</v>
      </c>
      <c r="H769" s="34">
        <v>0</v>
      </c>
      <c r="I769" s="34">
        <v>0</v>
      </c>
    </row>
    <row r="770" spans="1:9" x14ac:dyDescent="0.25">
      <c r="A770" s="22" t="s">
        <v>29</v>
      </c>
      <c r="B770" s="14" t="s">
        <v>196</v>
      </c>
      <c r="C770" s="33">
        <v>-0.69599999999999995</v>
      </c>
      <c r="D770" s="33">
        <v>0</v>
      </c>
      <c r="E770" s="33">
        <v>0</v>
      </c>
      <c r="F770" s="33">
        <v>-0.69599999999999995</v>
      </c>
      <c r="G770" s="33">
        <v>0</v>
      </c>
      <c r="H770" s="33">
        <v>0</v>
      </c>
      <c r="I770" s="33">
        <v>0</v>
      </c>
    </row>
    <row r="771" spans="1:9" x14ac:dyDescent="0.25">
      <c r="A771" s="27"/>
      <c r="B771" s="15" t="s">
        <v>34</v>
      </c>
      <c r="C771" s="34">
        <v>-0.184</v>
      </c>
      <c r="D771" s="34">
        <v>0</v>
      </c>
      <c r="E771" s="34">
        <v>0</v>
      </c>
      <c r="F771" s="34">
        <v>-0.184</v>
      </c>
      <c r="G771" s="34">
        <v>0</v>
      </c>
      <c r="H771" s="34">
        <v>0</v>
      </c>
      <c r="I771" s="34">
        <v>0</v>
      </c>
    </row>
    <row r="772" spans="1:9" x14ac:dyDescent="0.25">
      <c r="A772" s="27"/>
      <c r="B772" s="15" t="s">
        <v>11</v>
      </c>
      <c r="C772" s="34">
        <v>-0.51200000000000001</v>
      </c>
      <c r="D772" s="34">
        <v>0</v>
      </c>
      <c r="E772" s="34">
        <v>0</v>
      </c>
      <c r="F772" s="34">
        <v>-0.51200000000000001</v>
      </c>
      <c r="G772" s="34">
        <v>0</v>
      </c>
      <c r="H772" s="34">
        <v>0</v>
      </c>
      <c r="I772" s="34">
        <v>0</v>
      </c>
    </row>
    <row r="773" spans="1:9" ht="16.5" customHeight="1" x14ac:dyDescent="0.25">
      <c r="A773" s="22" t="s">
        <v>29</v>
      </c>
      <c r="B773" s="14" t="s">
        <v>197</v>
      </c>
      <c r="C773" s="33">
        <v>-86.349000000000004</v>
      </c>
      <c r="D773" s="33">
        <v>0</v>
      </c>
      <c r="E773" s="33">
        <v>0</v>
      </c>
      <c r="F773" s="33">
        <v>-86.349000000000004</v>
      </c>
      <c r="G773" s="33">
        <v>0</v>
      </c>
      <c r="H773" s="33">
        <v>0</v>
      </c>
      <c r="I773" s="33">
        <v>0</v>
      </c>
    </row>
    <row r="774" spans="1:9" x14ac:dyDescent="0.25">
      <c r="A774" s="27"/>
      <c r="B774" s="15" t="s">
        <v>34</v>
      </c>
      <c r="C774" s="34">
        <v>-86.01</v>
      </c>
      <c r="D774" s="34">
        <v>0</v>
      </c>
      <c r="E774" s="34">
        <v>0</v>
      </c>
      <c r="F774" s="34">
        <v>-86.01</v>
      </c>
      <c r="G774" s="34">
        <v>0</v>
      </c>
      <c r="H774" s="34">
        <v>0</v>
      </c>
      <c r="I774" s="34">
        <v>0</v>
      </c>
    </row>
    <row r="775" spans="1:9" x14ac:dyDescent="0.25">
      <c r="A775" s="27"/>
      <c r="B775" s="15" t="s">
        <v>11</v>
      </c>
      <c r="C775" s="34">
        <v>-0.33900000000000002</v>
      </c>
      <c r="D775" s="34">
        <v>0</v>
      </c>
      <c r="E775" s="34">
        <v>0</v>
      </c>
      <c r="F775" s="34">
        <v>-0.33900000000000002</v>
      </c>
      <c r="G775" s="34">
        <v>0</v>
      </c>
      <c r="H775" s="34">
        <v>0</v>
      </c>
      <c r="I775" s="34">
        <v>0</v>
      </c>
    </row>
    <row r="776" spans="1:9" x14ac:dyDescent="0.25">
      <c r="A776" s="22" t="s">
        <v>29</v>
      </c>
      <c r="B776" s="14" t="s">
        <v>198</v>
      </c>
      <c r="C776" s="33">
        <v>-351.20699999999999</v>
      </c>
      <c r="D776" s="33">
        <v>-351.20699999999999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</row>
    <row r="777" spans="1:9" x14ac:dyDescent="0.25">
      <c r="A777" s="26"/>
      <c r="B777" s="15" t="s">
        <v>11</v>
      </c>
      <c r="C777" s="34">
        <v>-351.20699999999999</v>
      </c>
      <c r="D777" s="34">
        <v>-351.20699999999999</v>
      </c>
      <c r="E777" s="34">
        <v>0</v>
      </c>
      <c r="F777" s="34">
        <v>0</v>
      </c>
      <c r="G777" s="34">
        <v>0</v>
      </c>
      <c r="H777" s="34">
        <v>0</v>
      </c>
      <c r="I777" s="34">
        <v>0</v>
      </c>
    </row>
    <row r="778" spans="1:9" x14ac:dyDescent="0.25">
      <c r="A778" s="18" t="s">
        <v>21</v>
      </c>
      <c r="B778" s="12" t="s">
        <v>208</v>
      </c>
      <c r="C778" s="35">
        <v>-24078.530000000002</v>
      </c>
      <c r="D778" s="35">
        <v>-23888.099000000002</v>
      </c>
      <c r="E778" s="35">
        <v>0</v>
      </c>
      <c r="F778" s="35">
        <v>-190.43100000000001</v>
      </c>
      <c r="G778" s="35">
        <v>0</v>
      </c>
      <c r="H778" s="35">
        <v>0</v>
      </c>
      <c r="I778" s="35">
        <v>0</v>
      </c>
    </row>
    <row r="779" spans="1:9" x14ac:dyDescent="0.25">
      <c r="A779" s="18" t="s">
        <v>23</v>
      </c>
      <c r="B779" s="13" t="s">
        <v>209</v>
      </c>
      <c r="C779" s="35">
        <v>-24119.437000000002</v>
      </c>
      <c r="D779" s="35">
        <v>-24104.437999999998</v>
      </c>
      <c r="E779" s="35">
        <v>0</v>
      </c>
      <c r="F779" s="35">
        <v>-14.999000000000001</v>
      </c>
      <c r="G779" s="35">
        <v>0</v>
      </c>
      <c r="H779" s="35">
        <v>0</v>
      </c>
      <c r="I779" s="35">
        <v>0</v>
      </c>
    </row>
    <row r="780" spans="1:9" x14ac:dyDescent="0.25">
      <c r="A780" s="22" t="s">
        <v>29</v>
      </c>
      <c r="B780" s="14" t="s">
        <v>195</v>
      </c>
      <c r="C780" s="33">
        <v>-3.9940000000000002</v>
      </c>
      <c r="D780" s="33">
        <v>0</v>
      </c>
      <c r="E780" s="33">
        <v>0</v>
      </c>
      <c r="F780" s="33">
        <v>-3.9940000000000002</v>
      </c>
      <c r="G780" s="33">
        <v>0</v>
      </c>
      <c r="H780" s="33">
        <v>0</v>
      </c>
      <c r="I780" s="33">
        <v>0</v>
      </c>
    </row>
    <row r="781" spans="1:9" x14ac:dyDescent="0.25">
      <c r="A781" s="27"/>
      <c r="B781" s="15" t="s">
        <v>34</v>
      </c>
      <c r="C781" s="34">
        <v>-3.9940000000000002</v>
      </c>
      <c r="D781" s="34">
        <v>0</v>
      </c>
      <c r="E781" s="34">
        <v>0</v>
      </c>
      <c r="F781" s="34">
        <v>-3.9940000000000002</v>
      </c>
      <c r="G781" s="34">
        <v>0</v>
      </c>
      <c r="H781" s="34">
        <v>0</v>
      </c>
      <c r="I781" s="34">
        <v>0</v>
      </c>
    </row>
    <row r="782" spans="1:9" x14ac:dyDescent="0.25">
      <c r="A782" s="22" t="s">
        <v>29</v>
      </c>
      <c r="B782" s="14" t="s">
        <v>196</v>
      </c>
      <c r="C782" s="33">
        <v>-7.1560000000000006</v>
      </c>
      <c r="D782" s="33">
        <v>0</v>
      </c>
      <c r="E782" s="33">
        <v>0</v>
      </c>
      <c r="F782" s="33">
        <v>-7.1560000000000006</v>
      </c>
      <c r="G782" s="33">
        <v>0</v>
      </c>
      <c r="H782" s="33">
        <v>0</v>
      </c>
      <c r="I782" s="33">
        <v>0</v>
      </c>
    </row>
    <row r="783" spans="1:9" x14ac:dyDescent="0.25">
      <c r="A783" s="27"/>
      <c r="B783" s="15" t="s">
        <v>34</v>
      </c>
      <c r="C783" s="34">
        <v>-0.121</v>
      </c>
      <c r="D783" s="34">
        <v>0</v>
      </c>
      <c r="E783" s="34">
        <v>0</v>
      </c>
      <c r="F783" s="34">
        <v>-0.121</v>
      </c>
      <c r="G783" s="34">
        <v>0</v>
      </c>
      <c r="H783" s="34">
        <v>0</v>
      </c>
      <c r="I783" s="34">
        <v>0</v>
      </c>
    </row>
    <row r="784" spans="1:9" x14ac:dyDescent="0.25">
      <c r="A784" s="27"/>
      <c r="B784" s="15" t="s">
        <v>11</v>
      </c>
      <c r="C784" s="34">
        <v>-7.0350000000000001</v>
      </c>
      <c r="D784" s="34">
        <v>0</v>
      </c>
      <c r="E784" s="34">
        <v>0</v>
      </c>
      <c r="F784" s="34">
        <v>-7.0350000000000001</v>
      </c>
      <c r="G784" s="34">
        <v>0</v>
      </c>
      <c r="H784" s="34">
        <v>0</v>
      </c>
      <c r="I784" s="34">
        <v>0</v>
      </c>
    </row>
    <row r="785" spans="1:9" ht="18" customHeight="1" x14ac:dyDescent="0.25">
      <c r="A785" s="22" t="s">
        <v>29</v>
      </c>
      <c r="B785" s="14" t="s">
        <v>197</v>
      </c>
      <c r="C785" s="33">
        <v>-4.1829999999999998</v>
      </c>
      <c r="D785" s="33">
        <v>-0.33400000000000002</v>
      </c>
      <c r="E785" s="33">
        <v>0</v>
      </c>
      <c r="F785" s="33">
        <v>-3.8490000000000002</v>
      </c>
      <c r="G785" s="33">
        <v>0</v>
      </c>
      <c r="H785" s="33">
        <v>0</v>
      </c>
      <c r="I785" s="33">
        <v>0</v>
      </c>
    </row>
    <row r="786" spans="1:9" x14ac:dyDescent="0.25">
      <c r="A786" s="27"/>
      <c r="B786" s="15" t="s">
        <v>34</v>
      </c>
      <c r="C786" s="34">
        <v>-3.5190000000000001</v>
      </c>
      <c r="D786" s="34">
        <v>0</v>
      </c>
      <c r="E786" s="34">
        <v>0</v>
      </c>
      <c r="F786" s="34">
        <v>-3.5190000000000001</v>
      </c>
      <c r="G786" s="34">
        <v>0</v>
      </c>
      <c r="H786" s="34">
        <v>0</v>
      </c>
      <c r="I786" s="34">
        <v>0</v>
      </c>
    </row>
    <row r="787" spans="1:9" x14ac:dyDescent="0.25">
      <c r="A787" s="27"/>
      <c r="B787" s="15" t="s">
        <v>11</v>
      </c>
      <c r="C787" s="34">
        <v>-0.66400000000000003</v>
      </c>
      <c r="D787" s="34">
        <v>-0.33400000000000002</v>
      </c>
      <c r="E787" s="34">
        <v>0</v>
      </c>
      <c r="F787" s="34">
        <v>-0.33</v>
      </c>
      <c r="G787" s="34">
        <v>0</v>
      </c>
      <c r="H787" s="34">
        <v>0</v>
      </c>
      <c r="I787" s="34">
        <v>0</v>
      </c>
    </row>
    <row r="788" spans="1:9" x14ac:dyDescent="0.25">
      <c r="A788" s="22" t="s">
        <v>29</v>
      </c>
      <c r="B788" s="14" t="s">
        <v>198</v>
      </c>
      <c r="C788" s="33">
        <v>-104.104</v>
      </c>
      <c r="D788" s="33">
        <v>-104.104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</row>
    <row r="789" spans="1:9" x14ac:dyDescent="0.25">
      <c r="A789" s="26"/>
      <c r="B789" s="15" t="s">
        <v>11</v>
      </c>
      <c r="C789" s="34">
        <v>-104.104</v>
      </c>
      <c r="D789" s="34">
        <v>-104.104</v>
      </c>
      <c r="E789" s="34">
        <v>0</v>
      </c>
      <c r="F789" s="34">
        <v>0</v>
      </c>
      <c r="G789" s="34">
        <v>0</v>
      </c>
      <c r="H789" s="34">
        <v>0</v>
      </c>
      <c r="I789" s="34">
        <v>0</v>
      </c>
    </row>
    <row r="790" spans="1:9" x14ac:dyDescent="0.25">
      <c r="A790" s="22" t="s">
        <v>29</v>
      </c>
      <c r="B790" s="14" t="s">
        <v>210</v>
      </c>
      <c r="C790" s="33">
        <v>-24000</v>
      </c>
      <c r="D790" s="33">
        <v>-24000</v>
      </c>
      <c r="E790" s="33">
        <v>0</v>
      </c>
      <c r="F790" s="33">
        <v>0</v>
      </c>
      <c r="G790" s="33">
        <v>0</v>
      </c>
      <c r="H790" s="33">
        <v>0</v>
      </c>
      <c r="I790" s="33">
        <v>0</v>
      </c>
    </row>
    <row r="791" spans="1:9" x14ac:dyDescent="0.25">
      <c r="A791" s="26"/>
      <c r="B791" s="15" t="s">
        <v>17</v>
      </c>
      <c r="C791" s="34">
        <v>-24000</v>
      </c>
      <c r="D791" s="34">
        <v>-24000</v>
      </c>
      <c r="E791" s="34">
        <v>0</v>
      </c>
      <c r="F791" s="34">
        <v>0</v>
      </c>
      <c r="G791" s="34">
        <v>0</v>
      </c>
      <c r="H791" s="34">
        <v>0</v>
      </c>
      <c r="I791" s="34">
        <v>0</v>
      </c>
    </row>
    <row r="792" spans="1:9" ht="12.6" customHeight="1" x14ac:dyDescent="0.25">
      <c r="A792" s="18" t="s">
        <v>23</v>
      </c>
      <c r="B792" s="13" t="s">
        <v>211</v>
      </c>
      <c r="C792" s="35">
        <v>-226.559</v>
      </c>
      <c r="D792" s="35">
        <v>-254.31</v>
      </c>
      <c r="E792" s="35">
        <v>0</v>
      </c>
      <c r="F792" s="35">
        <v>27.751000000000005</v>
      </c>
      <c r="G792" s="35">
        <v>0</v>
      </c>
      <c r="H792" s="35">
        <v>0</v>
      </c>
      <c r="I792" s="35">
        <v>0</v>
      </c>
    </row>
    <row r="793" spans="1:9" x14ac:dyDescent="0.25">
      <c r="A793" s="22" t="s">
        <v>29</v>
      </c>
      <c r="B793" s="14" t="s">
        <v>195</v>
      </c>
      <c r="C793" s="33">
        <v>-7.7229999999999999</v>
      </c>
      <c r="D793" s="33">
        <v>0</v>
      </c>
      <c r="E793" s="33">
        <v>0</v>
      </c>
      <c r="F793" s="33">
        <v>-7.7229999999999999</v>
      </c>
      <c r="G793" s="33">
        <v>0</v>
      </c>
      <c r="H793" s="33">
        <v>0</v>
      </c>
      <c r="I793" s="33">
        <v>0</v>
      </c>
    </row>
    <row r="794" spans="1:9" x14ac:dyDescent="0.25">
      <c r="A794" s="27"/>
      <c r="B794" s="15" t="s">
        <v>34</v>
      </c>
      <c r="C794" s="34">
        <v>-7.7229999999999999</v>
      </c>
      <c r="D794" s="34">
        <v>0</v>
      </c>
      <c r="E794" s="34">
        <v>0</v>
      </c>
      <c r="F794" s="34">
        <v>-7.7229999999999999</v>
      </c>
      <c r="G794" s="34">
        <v>0</v>
      </c>
      <c r="H794" s="34">
        <v>0</v>
      </c>
      <c r="I794" s="34">
        <v>0</v>
      </c>
    </row>
    <row r="795" spans="1:9" ht="18" customHeight="1" x14ac:dyDescent="0.25">
      <c r="A795" s="22" t="s">
        <v>29</v>
      </c>
      <c r="B795" s="14" t="s">
        <v>197</v>
      </c>
      <c r="C795" s="33">
        <v>35.474000000000004</v>
      </c>
      <c r="D795" s="33">
        <v>0</v>
      </c>
      <c r="E795" s="33">
        <v>0</v>
      </c>
      <c r="F795" s="33">
        <v>35.474000000000004</v>
      </c>
      <c r="G795" s="33">
        <v>0</v>
      </c>
      <c r="H795" s="33">
        <v>0</v>
      </c>
      <c r="I795" s="33">
        <v>0</v>
      </c>
    </row>
    <row r="796" spans="1:9" x14ac:dyDescent="0.25">
      <c r="A796" s="27"/>
      <c r="B796" s="15" t="s">
        <v>34</v>
      </c>
      <c r="C796" s="34">
        <v>1.82</v>
      </c>
      <c r="D796" s="34">
        <v>0</v>
      </c>
      <c r="E796" s="34">
        <v>0</v>
      </c>
      <c r="F796" s="34">
        <v>1.82</v>
      </c>
      <c r="G796" s="34">
        <v>0</v>
      </c>
      <c r="H796" s="34">
        <v>0</v>
      </c>
      <c r="I796" s="34">
        <v>0</v>
      </c>
    </row>
    <row r="797" spans="1:9" x14ac:dyDescent="0.25">
      <c r="A797" s="27"/>
      <c r="B797" s="15" t="s">
        <v>11</v>
      </c>
      <c r="C797" s="34">
        <v>33.654000000000003</v>
      </c>
      <c r="D797" s="34">
        <v>0</v>
      </c>
      <c r="E797" s="34">
        <v>0</v>
      </c>
      <c r="F797" s="34">
        <v>33.654000000000003</v>
      </c>
      <c r="G797" s="34">
        <v>0</v>
      </c>
      <c r="H797" s="34">
        <v>0</v>
      </c>
      <c r="I797" s="34">
        <v>0</v>
      </c>
    </row>
    <row r="798" spans="1:9" x14ac:dyDescent="0.25">
      <c r="A798" s="22" t="s">
        <v>29</v>
      </c>
      <c r="B798" s="14" t="s">
        <v>198</v>
      </c>
      <c r="C798" s="33">
        <v>-254.31</v>
      </c>
      <c r="D798" s="33">
        <v>-254.31</v>
      </c>
      <c r="E798" s="33">
        <v>0</v>
      </c>
      <c r="F798" s="33">
        <v>0</v>
      </c>
      <c r="G798" s="33">
        <v>0</v>
      </c>
      <c r="H798" s="33">
        <v>0</v>
      </c>
      <c r="I798" s="33">
        <v>0</v>
      </c>
    </row>
    <row r="799" spans="1:9" x14ac:dyDescent="0.25">
      <c r="A799" s="26"/>
      <c r="B799" s="15" t="s">
        <v>11</v>
      </c>
      <c r="C799" s="34">
        <v>-254.31</v>
      </c>
      <c r="D799" s="34">
        <v>-254.31</v>
      </c>
      <c r="E799" s="34">
        <v>0</v>
      </c>
      <c r="F799" s="34">
        <v>0</v>
      </c>
      <c r="G799" s="34">
        <v>0</v>
      </c>
      <c r="H799" s="34">
        <v>0</v>
      </c>
      <c r="I799" s="34">
        <v>0</v>
      </c>
    </row>
    <row r="800" spans="1:9" ht="24" customHeight="1" x14ac:dyDescent="0.25">
      <c r="A800" s="18" t="s">
        <v>23</v>
      </c>
      <c r="B800" s="13" t="s">
        <v>212</v>
      </c>
      <c r="C800" s="35">
        <v>-233.29199999999997</v>
      </c>
      <c r="D800" s="35">
        <v>-152.32400000000001</v>
      </c>
      <c r="E800" s="35">
        <v>0</v>
      </c>
      <c r="F800" s="35">
        <v>-80.967999999999989</v>
      </c>
      <c r="G800" s="35">
        <v>0</v>
      </c>
      <c r="H800" s="35">
        <v>0</v>
      </c>
      <c r="I800" s="35">
        <v>0</v>
      </c>
    </row>
    <row r="801" spans="1:9" x14ac:dyDescent="0.25">
      <c r="A801" s="22" t="s">
        <v>29</v>
      </c>
      <c r="B801" s="14" t="s">
        <v>195</v>
      </c>
      <c r="C801" s="33">
        <v>-68.144999999999996</v>
      </c>
      <c r="D801" s="33">
        <v>0</v>
      </c>
      <c r="E801" s="33">
        <v>0</v>
      </c>
      <c r="F801" s="33">
        <v>-68.144999999999996</v>
      </c>
      <c r="G801" s="33">
        <v>0</v>
      </c>
      <c r="H801" s="33">
        <v>0</v>
      </c>
      <c r="I801" s="33">
        <v>0</v>
      </c>
    </row>
    <row r="802" spans="1:9" x14ac:dyDescent="0.25">
      <c r="A802" s="27"/>
      <c r="B802" s="15" t="s">
        <v>34</v>
      </c>
      <c r="C802" s="34">
        <v>-12.528</v>
      </c>
      <c r="D802" s="34">
        <v>0</v>
      </c>
      <c r="E802" s="34">
        <v>0</v>
      </c>
      <c r="F802" s="34">
        <v>-12.528</v>
      </c>
      <c r="G802" s="34">
        <v>0</v>
      </c>
      <c r="H802" s="34">
        <v>0</v>
      </c>
      <c r="I802" s="34">
        <v>0</v>
      </c>
    </row>
    <row r="803" spans="1:9" x14ac:dyDescent="0.25">
      <c r="A803" s="27"/>
      <c r="B803" s="15" t="s">
        <v>11</v>
      </c>
      <c r="C803" s="34">
        <v>-44.01</v>
      </c>
      <c r="D803" s="34">
        <v>0</v>
      </c>
      <c r="E803" s="34">
        <v>0</v>
      </c>
      <c r="F803" s="34">
        <v>-44.01</v>
      </c>
      <c r="G803" s="34">
        <v>0</v>
      </c>
      <c r="H803" s="34">
        <v>0</v>
      </c>
      <c r="I803" s="34">
        <v>0</v>
      </c>
    </row>
    <row r="804" spans="1:9" x14ac:dyDescent="0.25">
      <c r="A804" s="27"/>
      <c r="B804" s="15" t="s">
        <v>16</v>
      </c>
      <c r="C804" s="34">
        <v>-11.606999999999999</v>
      </c>
      <c r="D804" s="34">
        <v>0</v>
      </c>
      <c r="E804" s="34">
        <v>0</v>
      </c>
      <c r="F804" s="34">
        <v>-11.606999999999999</v>
      </c>
      <c r="G804" s="34">
        <v>0</v>
      </c>
      <c r="H804" s="34">
        <v>0</v>
      </c>
      <c r="I804" s="34">
        <v>0</v>
      </c>
    </row>
    <row r="805" spans="1:9" x14ac:dyDescent="0.25">
      <c r="A805" s="22" t="s">
        <v>29</v>
      </c>
      <c r="B805" s="14" t="s">
        <v>196</v>
      </c>
      <c r="C805" s="33">
        <v>-5.0599999999999996</v>
      </c>
      <c r="D805" s="33">
        <v>0</v>
      </c>
      <c r="E805" s="33">
        <v>0</v>
      </c>
      <c r="F805" s="33">
        <v>-5.0599999999999996</v>
      </c>
      <c r="G805" s="33">
        <v>0</v>
      </c>
      <c r="H805" s="33">
        <v>0</v>
      </c>
      <c r="I805" s="33">
        <v>0</v>
      </c>
    </row>
    <row r="806" spans="1:9" x14ac:dyDescent="0.25">
      <c r="A806" s="27"/>
      <c r="B806" s="15" t="s">
        <v>34</v>
      </c>
      <c r="C806" s="34">
        <v>-1.1719999999999999</v>
      </c>
      <c r="D806" s="34">
        <v>0</v>
      </c>
      <c r="E806" s="34">
        <v>0</v>
      </c>
      <c r="F806" s="34">
        <v>-1.1719999999999999</v>
      </c>
      <c r="G806" s="34">
        <v>0</v>
      </c>
      <c r="H806" s="34">
        <v>0</v>
      </c>
      <c r="I806" s="34">
        <v>0</v>
      </c>
    </row>
    <row r="807" spans="1:9" x14ac:dyDescent="0.25">
      <c r="A807" s="27"/>
      <c r="B807" s="15" t="s">
        <v>11</v>
      </c>
      <c r="C807" s="34">
        <v>-3.8879999999999999</v>
      </c>
      <c r="D807" s="34">
        <v>0</v>
      </c>
      <c r="E807" s="34">
        <v>0</v>
      </c>
      <c r="F807" s="34">
        <v>-3.8879999999999999</v>
      </c>
      <c r="G807" s="34">
        <v>0</v>
      </c>
      <c r="H807" s="34">
        <v>0</v>
      </c>
      <c r="I807" s="34">
        <v>0</v>
      </c>
    </row>
    <row r="808" spans="1:9" ht="17.45" customHeight="1" x14ac:dyDescent="0.25">
      <c r="A808" s="22" t="s">
        <v>29</v>
      </c>
      <c r="B808" s="14" t="s">
        <v>197</v>
      </c>
      <c r="C808" s="33">
        <v>-10.087</v>
      </c>
      <c r="D808" s="33">
        <v>-2.3239999999999998</v>
      </c>
      <c r="E808" s="33">
        <v>0</v>
      </c>
      <c r="F808" s="33">
        <v>-7.7629999999999999</v>
      </c>
      <c r="G808" s="33">
        <v>0</v>
      </c>
      <c r="H808" s="33">
        <v>0</v>
      </c>
      <c r="I808" s="33">
        <v>0</v>
      </c>
    </row>
    <row r="809" spans="1:9" x14ac:dyDescent="0.25">
      <c r="A809" s="27"/>
      <c r="B809" s="15" t="s">
        <v>34</v>
      </c>
      <c r="C809" s="34">
        <v>-6.8769999999999998</v>
      </c>
      <c r="D809" s="34">
        <v>0</v>
      </c>
      <c r="E809" s="34">
        <v>0</v>
      </c>
      <c r="F809" s="34">
        <v>-6.8769999999999998</v>
      </c>
      <c r="G809" s="34">
        <v>0</v>
      </c>
      <c r="H809" s="34">
        <v>0</v>
      </c>
      <c r="I809" s="34">
        <v>0</v>
      </c>
    </row>
    <row r="810" spans="1:9" x14ac:dyDescent="0.25">
      <c r="A810" s="27"/>
      <c r="B810" s="15" t="s">
        <v>11</v>
      </c>
      <c r="C810" s="34">
        <v>-3.21</v>
      </c>
      <c r="D810" s="34">
        <v>-2.3239999999999998</v>
      </c>
      <c r="E810" s="34">
        <v>0</v>
      </c>
      <c r="F810" s="34">
        <v>-0.88600000000000001</v>
      </c>
      <c r="G810" s="34">
        <v>0</v>
      </c>
      <c r="H810" s="34">
        <v>0</v>
      </c>
      <c r="I810" s="34">
        <v>0</v>
      </c>
    </row>
    <row r="811" spans="1:9" x14ac:dyDescent="0.25">
      <c r="A811" s="22" t="s">
        <v>29</v>
      </c>
      <c r="B811" s="14" t="s">
        <v>213</v>
      </c>
      <c r="C811" s="33">
        <v>-150</v>
      </c>
      <c r="D811" s="33">
        <v>-150</v>
      </c>
      <c r="E811" s="33">
        <v>0</v>
      </c>
      <c r="F811" s="33">
        <v>0</v>
      </c>
      <c r="G811" s="33">
        <v>0</v>
      </c>
      <c r="H811" s="33">
        <v>0</v>
      </c>
      <c r="I811" s="33">
        <v>0</v>
      </c>
    </row>
    <row r="812" spans="1:9" x14ac:dyDescent="0.25">
      <c r="A812" s="26"/>
      <c r="B812" s="15" t="s">
        <v>11</v>
      </c>
      <c r="C812" s="34">
        <v>-150</v>
      </c>
      <c r="D812" s="34">
        <v>-150</v>
      </c>
      <c r="E812" s="34">
        <v>0</v>
      </c>
      <c r="F812" s="34">
        <v>0</v>
      </c>
      <c r="G812" s="34">
        <v>0</v>
      </c>
      <c r="H812" s="34">
        <v>0</v>
      </c>
      <c r="I812" s="34">
        <v>0</v>
      </c>
    </row>
    <row r="813" spans="1:9" x14ac:dyDescent="0.25">
      <c r="A813" s="18" t="s">
        <v>23</v>
      </c>
      <c r="B813" s="13" t="s">
        <v>214</v>
      </c>
      <c r="C813" s="35">
        <v>500.75800000000004</v>
      </c>
      <c r="D813" s="35">
        <v>622.97300000000007</v>
      </c>
      <c r="E813" s="35">
        <v>0</v>
      </c>
      <c r="F813" s="35">
        <v>-122.21499999999999</v>
      </c>
      <c r="G813" s="35">
        <v>0</v>
      </c>
      <c r="H813" s="35">
        <v>0</v>
      </c>
      <c r="I813" s="35">
        <v>0</v>
      </c>
    </row>
    <row r="814" spans="1:9" x14ac:dyDescent="0.25">
      <c r="A814" s="22" t="s">
        <v>29</v>
      </c>
      <c r="B814" s="14" t="s">
        <v>195</v>
      </c>
      <c r="C814" s="33">
        <v>-9.9960000000000004</v>
      </c>
      <c r="D814" s="33">
        <v>0</v>
      </c>
      <c r="E814" s="33">
        <v>0</v>
      </c>
      <c r="F814" s="33">
        <v>-9.9960000000000004</v>
      </c>
      <c r="G814" s="33">
        <v>0</v>
      </c>
      <c r="H814" s="33">
        <v>0</v>
      </c>
      <c r="I814" s="33">
        <v>0</v>
      </c>
    </row>
    <row r="815" spans="1:9" x14ac:dyDescent="0.25">
      <c r="A815" s="27"/>
      <c r="B815" s="15" t="s">
        <v>34</v>
      </c>
      <c r="C815" s="34">
        <v>-9.9960000000000004</v>
      </c>
      <c r="D815" s="34">
        <v>0</v>
      </c>
      <c r="E815" s="34">
        <v>0</v>
      </c>
      <c r="F815" s="34">
        <v>-9.9960000000000004</v>
      </c>
      <c r="G815" s="34">
        <v>0</v>
      </c>
      <c r="H815" s="34">
        <v>0</v>
      </c>
      <c r="I815" s="34">
        <v>0</v>
      </c>
    </row>
    <row r="816" spans="1:9" ht="15" customHeight="1" x14ac:dyDescent="0.25">
      <c r="A816" s="28" t="s">
        <v>29</v>
      </c>
      <c r="B816" s="14" t="s">
        <v>197</v>
      </c>
      <c r="C816" s="33">
        <v>-112.61999999999999</v>
      </c>
      <c r="D816" s="33">
        <v>-0.40100000000000002</v>
      </c>
      <c r="E816" s="33">
        <v>0</v>
      </c>
      <c r="F816" s="33">
        <v>-112.21899999999999</v>
      </c>
      <c r="G816" s="33">
        <v>0</v>
      </c>
      <c r="H816" s="33">
        <v>0</v>
      </c>
      <c r="I816" s="33">
        <v>0</v>
      </c>
    </row>
    <row r="817" spans="1:9" x14ac:dyDescent="0.25">
      <c r="A817" s="27"/>
      <c r="B817" s="15" t="s">
        <v>34</v>
      </c>
      <c r="C817" s="34">
        <v>-103.273</v>
      </c>
      <c r="D817" s="34">
        <v>0</v>
      </c>
      <c r="E817" s="34">
        <v>0</v>
      </c>
      <c r="F817" s="34">
        <v>-103.273</v>
      </c>
      <c r="G817" s="34">
        <v>0</v>
      </c>
      <c r="H817" s="34">
        <v>0</v>
      </c>
      <c r="I817" s="34">
        <v>0</v>
      </c>
    </row>
    <row r="818" spans="1:9" x14ac:dyDescent="0.25">
      <c r="A818" s="27"/>
      <c r="B818" s="15" t="s">
        <v>11</v>
      </c>
      <c r="C818" s="34">
        <v>-9.3469999999999995</v>
      </c>
      <c r="D818" s="34">
        <v>-0.40100000000000002</v>
      </c>
      <c r="E818" s="34">
        <v>0</v>
      </c>
      <c r="F818" s="34">
        <v>-8.9459999999999997</v>
      </c>
      <c r="G818" s="34">
        <v>0</v>
      </c>
      <c r="H818" s="34">
        <v>0</v>
      </c>
      <c r="I818" s="34">
        <v>0</v>
      </c>
    </row>
    <row r="819" spans="1:9" x14ac:dyDescent="0.25">
      <c r="A819" s="22" t="s">
        <v>29</v>
      </c>
      <c r="B819" s="14" t="s">
        <v>198</v>
      </c>
      <c r="C819" s="33">
        <v>623.37400000000002</v>
      </c>
      <c r="D819" s="33">
        <v>623.37400000000002</v>
      </c>
      <c r="E819" s="33">
        <v>0</v>
      </c>
      <c r="F819" s="33">
        <v>0</v>
      </c>
      <c r="G819" s="33">
        <v>0</v>
      </c>
      <c r="H819" s="33">
        <v>0</v>
      </c>
      <c r="I819" s="33">
        <v>0</v>
      </c>
    </row>
    <row r="820" spans="1:9" x14ac:dyDescent="0.25">
      <c r="A820" s="26"/>
      <c r="B820" s="15" t="s">
        <v>11</v>
      </c>
      <c r="C820" s="34">
        <v>623.37400000000002</v>
      </c>
      <c r="D820" s="34">
        <v>623.37400000000002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</row>
    <row r="821" spans="1:9" ht="26.25" x14ac:dyDescent="0.25">
      <c r="A821" s="18" t="s">
        <v>21</v>
      </c>
      <c r="B821" s="12" t="s">
        <v>215</v>
      </c>
      <c r="C821" s="35">
        <v>-690.64300000000003</v>
      </c>
      <c r="D821" s="35">
        <v>-230.46300000000002</v>
      </c>
      <c r="E821" s="35">
        <v>0</v>
      </c>
      <c r="F821" s="35">
        <v>-460.18000000000006</v>
      </c>
      <c r="G821" s="35">
        <v>0</v>
      </c>
      <c r="H821" s="35">
        <v>0</v>
      </c>
      <c r="I821" s="35">
        <v>0</v>
      </c>
    </row>
    <row r="822" spans="1:9" ht="26.1" customHeight="1" x14ac:dyDescent="0.25">
      <c r="A822" s="18" t="s">
        <v>23</v>
      </c>
      <c r="B822" s="13" t="s">
        <v>216</v>
      </c>
      <c r="C822" s="35">
        <v>-78.89</v>
      </c>
      <c r="D822" s="35">
        <v>-0.16700000000000001</v>
      </c>
      <c r="E822" s="35">
        <v>0</v>
      </c>
      <c r="F822" s="35">
        <v>-78.723000000000013</v>
      </c>
      <c r="G822" s="35">
        <v>0</v>
      </c>
      <c r="H822" s="35">
        <v>0</v>
      </c>
      <c r="I822" s="35">
        <v>0</v>
      </c>
    </row>
    <row r="823" spans="1:9" x14ac:dyDescent="0.25">
      <c r="A823" s="22" t="s">
        <v>29</v>
      </c>
      <c r="B823" s="14" t="s">
        <v>195</v>
      </c>
      <c r="C823" s="33">
        <v>-0.97399999999999998</v>
      </c>
      <c r="D823" s="33">
        <v>0</v>
      </c>
      <c r="E823" s="33">
        <v>0</v>
      </c>
      <c r="F823" s="33">
        <v>-0.97399999999999998</v>
      </c>
      <c r="G823" s="33">
        <v>0</v>
      </c>
      <c r="H823" s="33">
        <v>0</v>
      </c>
      <c r="I823" s="33">
        <v>0</v>
      </c>
    </row>
    <row r="824" spans="1:9" x14ac:dyDescent="0.25">
      <c r="A824" s="27"/>
      <c r="B824" s="15" t="s">
        <v>34</v>
      </c>
      <c r="C824" s="34">
        <v>-0.97399999999999998</v>
      </c>
      <c r="D824" s="34">
        <v>0</v>
      </c>
      <c r="E824" s="34">
        <v>0</v>
      </c>
      <c r="F824" s="34">
        <v>-0.97399999999999998</v>
      </c>
      <c r="G824" s="34">
        <v>0</v>
      </c>
      <c r="H824" s="34">
        <v>0</v>
      </c>
      <c r="I824" s="34">
        <v>0</v>
      </c>
    </row>
    <row r="825" spans="1:9" ht="17.45" customHeight="1" x14ac:dyDescent="0.25">
      <c r="A825" s="22" t="s">
        <v>29</v>
      </c>
      <c r="B825" s="14" t="s">
        <v>197</v>
      </c>
      <c r="C825" s="33">
        <v>-77.915999999999997</v>
      </c>
      <c r="D825" s="33">
        <v>-0.16700000000000001</v>
      </c>
      <c r="E825" s="33">
        <v>0</v>
      </c>
      <c r="F825" s="33">
        <v>-77.749000000000009</v>
      </c>
      <c r="G825" s="33">
        <v>0</v>
      </c>
      <c r="H825" s="33">
        <v>0</v>
      </c>
      <c r="I825" s="33">
        <v>0</v>
      </c>
    </row>
    <row r="826" spans="1:9" x14ac:dyDescent="0.25">
      <c r="A826" s="27"/>
      <c r="B826" s="15" t="s">
        <v>34</v>
      </c>
      <c r="C826" s="34">
        <v>-83.84</v>
      </c>
      <c r="D826" s="34">
        <v>0</v>
      </c>
      <c r="E826" s="34">
        <v>0</v>
      </c>
      <c r="F826" s="34">
        <v>-83.84</v>
      </c>
      <c r="G826" s="34">
        <v>0</v>
      </c>
      <c r="H826" s="34">
        <v>0</v>
      </c>
      <c r="I826" s="34">
        <v>0</v>
      </c>
    </row>
    <row r="827" spans="1:9" x14ac:dyDescent="0.25">
      <c r="A827" s="27"/>
      <c r="B827" s="15" t="s">
        <v>11</v>
      </c>
      <c r="C827" s="34">
        <v>5.9240000000000004</v>
      </c>
      <c r="D827" s="34">
        <v>-0.16700000000000001</v>
      </c>
      <c r="E827" s="34">
        <v>0</v>
      </c>
      <c r="F827" s="34">
        <v>6.0910000000000002</v>
      </c>
      <c r="G827" s="34">
        <v>0</v>
      </c>
      <c r="H827" s="34">
        <v>0</v>
      </c>
      <c r="I827" s="34">
        <v>0</v>
      </c>
    </row>
    <row r="828" spans="1:9" x14ac:dyDescent="0.25">
      <c r="A828" s="18" t="s">
        <v>23</v>
      </c>
      <c r="B828" s="13" t="s">
        <v>217</v>
      </c>
      <c r="C828" s="35">
        <v>-399.59000000000003</v>
      </c>
      <c r="D828" s="35">
        <v>-35.233000000000004</v>
      </c>
      <c r="E828" s="35">
        <v>0</v>
      </c>
      <c r="F828" s="35">
        <v>-364.35700000000003</v>
      </c>
      <c r="G828" s="35">
        <v>0</v>
      </c>
      <c r="H828" s="35">
        <v>0</v>
      </c>
      <c r="I828" s="35">
        <v>0</v>
      </c>
    </row>
    <row r="829" spans="1:9" x14ac:dyDescent="0.25">
      <c r="A829" s="22" t="s">
        <v>29</v>
      </c>
      <c r="B829" s="14" t="s">
        <v>195</v>
      </c>
      <c r="C829" s="33">
        <v>-1.3320000000000001</v>
      </c>
      <c r="D829" s="33">
        <v>0</v>
      </c>
      <c r="E829" s="33">
        <v>0</v>
      </c>
      <c r="F829" s="33">
        <v>-1.3320000000000001</v>
      </c>
      <c r="G829" s="33">
        <v>0</v>
      </c>
      <c r="H829" s="33">
        <v>0</v>
      </c>
      <c r="I829" s="33">
        <v>0</v>
      </c>
    </row>
    <row r="830" spans="1:9" x14ac:dyDescent="0.25">
      <c r="A830" s="27"/>
      <c r="B830" s="15" t="s">
        <v>34</v>
      </c>
      <c r="C830" s="34">
        <v>-1.3320000000000001</v>
      </c>
      <c r="D830" s="34">
        <v>0</v>
      </c>
      <c r="E830" s="34">
        <v>0</v>
      </c>
      <c r="F830" s="34">
        <v>-1.3320000000000001</v>
      </c>
      <c r="G830" s="34">
        <v>0</v>
      </c>
      <c r="H830" s="34">
        <v>0</v>
      </c>
      <c r="I830" s="34">
        <v>0</v>
      </c>
    </row>
    <row r="831" spans="1:9" ht="14.45" customHeight="1" x14ac:dyDescent="0.25">
      <c r="A831" s="22" t="s">
        <v>29</v>
      </c>
      <c r="B831" s="14" t="s">
        <v>197</v>
      </c>
      <c r="C831" s="33">
        <v>-363.19200000000001</v>
      </c>
      <c r="D831" s="33">
        <v>-0.16700000000000001</v>
      </c>
      <c r="E831" s="33">
        <v>0</v>
      </c>
      <c r="F831" s="33">
        <v>-363.02500000000003</v>
      </c>
      <c r="G831" s="33">
        <v>0</v>
      </c>
      <c r="H831" s="33">
        <v>0</v>
      </c>
      <c r="I831" s="33">
        <v>0</v>
      </c>
    </row>
    <row r="832" spans="1:9" x14ac:dyDescent="0.25">
      <c r="A832" s="27"/>
      <c r="B832" s="15" t="s">
        <v>34</v>
      </c>
      <c r="C832" s="34">
        <v>-357.70600000000002</v>
      </c>
      <c r="D832" s="34">
        <v>0</v>
      </c>
      <c r="E832" s="34">
        <v>0</v>
      </c>
      <c r="F832" s="34">
        <v>-357.70600000000002</v>
      </c>
      <c r="G832" s="34">
        <v>0</v>
      </c>
      <c r="H832" s="34">
        <v>0</v>
      </c>
      <c r="I832" s="34">
        <v>0</v>
      </c>
    </row>
    <row r="833" spans="1:9" x14ac:dyDescent="0.25">
      <c r="A833" s="27"/>
      <c r="B833" s="15" t="s">
        <v>11</v>
      </c>
      <c r="C833" s="34">
        <v>-5.4859999999999998</v>
      </c>
      <c r="D833" s="34">
        <v>-0.16700000000000001</v>
      </c>
      <c r="E833" s="34">
        <v>0</v>
      </c>
      <c r="F833" s="34">
        <v>-5.319</v>
      </c>
      <c r="G833" s="34">
        <v>0</v>
      </c>
      <c r="H833" s="34">
        <v>0</v>
      </c>
      <c r="I833" s="34">
        <v>0</v>
      </c>
    </row>
    <row r="834" spans="1:9" x14ac:dyDescent="0.25">
      <c r="A834" s="22" t="s">
        <v>29</v>
      </c>
      <c r="B834" s="14" t="s">
        <v>198</v>
      </c>
      <c r="C834" s="33">
        <v>-35.066000000000003</v>
      </c>
      <c r="D834" s="33">
        <v>-35.066000000000003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</row>
    <row r="835" spans="1:9" x14ac:dyDescent="0.25">
      <c r="A835" s="26"/>
      <c r="B835" s="15" t="s">
        <v>11</v>
      </c>
      <c r="C835" s="34">
        <v>-35.066000000000003</v>
      </c>
      <c r="D835" s="34">
        <v>-35.066000000000003</v>
      </c>
      <c r="E835" s="34">
        <v>0</v>
      </c>
      <c r="F835" s="34">
        <v>0</v>
      </c>
      <c r="G835" s="34">
        <v>0</v>
      </c>
      <c r="H835" s="34">
        <v>0</v>
      </c>
      <c r="I835" s="34">
        <v>0</v>
      </c>
    </row>
    <row r="836" spans="1:9" ht="25.35" customHeight="1" x14ac:dyDescent="0.25">
      <c r="A836" s="18" t="s">
        <v>23</v>
      </c>
      <c r="B836" s="13" t="s">
        <v>218</v>
      </c>
      <c r="C836" s="35">
        <v>-212.16300000000001</v>
      </c>
      <c r="D836" s="35">
        <v>-195.06300000000002</v>
      </c>
      <c r="E836" s="35">
        <v>0</v>
      </c>
      <c r="F836" s="35">
        <v>-17.100000000000001</v>
      </c>
      <c r="G836" s="35">
        <v>0</v>
      </c>
      <c r="H836" s="35">
        <v>0</v>
      </c>
      <c r="I836" s="35">
        <v>0</v>
      </c>
    </row>
    <row r="837" spans="1:9" x14ac:dyDescent="0.25">
      <c r="A837" s="22" t="s">
        <v>29</v>
      </c>
      <c r="B837" s="14" t="s">
        <v>195</v>
      </c>
      <c r="C837" s="33">
        <v>-2.1259999999999999</v>
      </c>
      <c r="D837" s="33">
        <v>0</v>
      </c>
      <c r="E837" s="33">
        <v>0</v>
      </c>
      <c r="F837" s="33">
        <v>-2.1259999999999999</v>
      </c>
      <c r="G837" s="33">
        <v>0</v>
      </c>
      <c r="H837" s="33">
        <v>0</v>
      </c>
      <c r="I837" s="33">
        <v>0</v>
      </c>
    </row>
    <row r="838" spans="1:9" x14ac:dyDescent="0.25">
      <c r="A838" s="27"/>
      <c r="B838" s="15" t="s">
        <v>34</v>
      </c>
      <c r="C838" s="34">
        <v>-2.1259999999999999</v>
      </c>
      <c r="D838" s="34">
        <v>0</v>
      </c>
      <c r="E838" s="34">
        <v>0</v>
      </c>
      <c r="F838" s="34">
        <v>-2.1259999999999999</v>
      </c>
      <c r="G838" s="34">
        <v>0</v>
      </c>
      <c r="H838" s="34">
        <v>0</v>
      </c>
      <c r="I838" s="34">
        <v>0</v>
      </c>
    </row>
    <row r="839" spans="1:9" ht="15.95" customHeight="1" x14ac:dyDescent="0.25">
      <c r="A839" s="22" t="s">
        <v>29</v>
      </c>
      <c r="B839" s="14" t="s">
        <v>197</v>
      </c>
      <c r="C839" s="33">
        <v>-14.974</v>
      </c>
      <c r="D839" s="33">
        <v>0</v>
      </c>
      <c r="E839" s="33">
        <v>0</v>
      </c>
      <c r="F839" s="33">
        <v>-14.974</v>
      </c>
      <c r="G839" s="33">
        <v>0</v>
      </c>
      <c r="H839" s="33">
        <v>0</v>
      </c>
      <c r="I839" s="33">
        <v>0</v>
      </c>
    </row>
    <row r="840" spans="1:9" x14ac:dyDescent="0.25">
      <c r="A840" s="27"/>
      <c r="B840" s="15" t="s">
        <v>34</v>
      </c>
      <c r="C840" s="34">
        <v>-17.672000000000001</v>
      </c>
      <c r="D840" s="34">
        <v>0</v>
      </c>
      <c r="E840" s="34">
        <v>0</v>
      </c>
      <c r="F840" s="34">
        <v>-17.672000000000001</v>
      </c>
      <c r="G840" s="34">
        <v>0</v>
      </c>
      <c r="H840" s="34">
        <v>0</v>
      </c>
      <c r="I840" s="34">
        <v>0</v>
      </c>
    </row>
    <row r="841" spans="1:9" x14ac:dyDescent="0.25">
      <c r="A841" s="27"/>
      <c r="B841" s="15" t="s">
        <v>11</v>
      </c>
      <c r="C841" s="34">
        <v>2.698</v>
      </c>
      <c r="D841" s="34">
        <v>0</v>
      </c>
      <c r="E841" s="34">
        <v>0</v>
      </c>
      <c r="F841" s="34">
        <v>2.698</v>
      </c>
      <c r="G841" s="34">
        <v>0</v>
      </c>
      <c r="H841" s="34">
        <v>0</v>
      </c>
      <c r="I841" s="34">
        <v>0</v>
      </c>
    </row>
    <row r="842" spans="1:9" x14ac:dyDescent="0.25">
      <c r="A842" s="22" t="s">
        <v>29</v>
      </c>
      <c r="B842" s="14" t="s">
        <v>198</v>
      </c>
      <c r="C842" s="33">
        <v>-195.06300000000002</v>
      </c>
      <c r="D842" s="33">
        <v>-195.06300000000002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</row>
    <row r="843" spans="1:9" x14ac:dyDescent="0.25">
      <c r="A843" s="27"/>
      <c r="B843" s="15" t="s">
        <v>34</v>
      </c>
      <c r="C843" s="34">
        <v>-140.00800000000001</v>
      </c>
      <c r="D843" s="34">
        <v>-140.00800000000001</v>
      </c>
      <c r="E843" s="34">
        <v>0</v>
      </c>
      <c r="F843" s="34">
        <v>0</v>
      </c>
      <c r="G843" s="34">
        <v>0</v>
      </c>
      <c r="H843" s="34">
        <v>0</v>
      </c>
      <c r="I843" s="34">
        <v>0</v>
      </c>
    </row>
    <row r="844" spans="1:9" x14ac:dyDescent="0.25">
      <c r="A844" s="27"/>
      <c r="B844" s="15" t="s">
        <v>11</v>
      </c>
      <c r="C844" s="34">
        <v>-55.055</v>
      </c>
      <c r="D844" s="34">
        <v>-55.055</v>
      </c>
      <c r="E844" s="34">
        <v>0</v>
      </c>
      <c r="F844" s="34">
        <v>0</v>
      </c>
      <c r="G844" s="34">
        <v>0</v>
      </c>
      <c r="H844" s="34">
        <v>0</v>
      </c>
      <c r="I844" s="34">
        <v>0</v>
      </c>
    </row>
    <row r="845" spans="1:9" x14ac:dyDescent="0.25">
      <c r="A845" s="18" t="s">
        <v>21</v>
      </c>
      <c r="B845" s="12" t="s">
        <v>219</v>
      </c>
      <c r="C845" s="35">
        <v>-1384.5769999999998</v>
      </c>
      <c r="D845" s="35">
        <v>368.40499999999997</v>
      </c>
      <c r="E845" s="35">
        <v>0</v>
      </c>
      <c r="F845" s="35">
        <v>-334.05399999999997</v>
      </c>
      <c r="G845" s="35">
        <v>-1418.9279999999999</v>
      </c>
      <c r="H845" s="35">
        <v>0</v>
      </c>
      <c r="I845" s="35">
        <v>0</v>
      </c>
    </row>
    <row r="846" spans="1:9" ht="14.45" customHeight="1" x14ac:dyDescent="0.25">
      <c r="A846" s="18" t="s">
        <v>23</v>
      </c>
      <c r="B846" s="13" t="s">
        <v>220</v>
      </c>
      <c r="C846" s="35">
        <v>-538.43499999999995</v>
      </c>
      <c r="D846" s="35">
        <v>956.98799999999994</v>
      </c>
      <c r="E846" s="35">
        <v>0</v>
      </c>
      <c r="F846" s="35">
        <v>-88.99499999999999</v>
      </c>
      <c r="G846" s="35">
        <v>-1406.4279999999999</v>
      </c>
      <c r="H846" s="35">
        <v>0</v>
      </c>
      <c r="I846" s="35">
        <v>0</v>
      </c>
    </row>
    <row r="847" spans="1:9" x14ac:dyDescent="0.25">
      <c r="A847" s="22" t="s">
        <v>29</v>
      </c>
      <c r="B847" s="14" t="s">
        <v>195</v>
      </c>
      <c r="C847" s="33">
        <v>-5.4109999999999996</v>
      </c>
      <c r="D847" s="33">
        <v>0</v>
      </c>
      <c r="E847" s="33">
        <v>0</v>
      </c>
      <c r="F847" s="33">
        <v>-5.4109999999999996</v>
      </c>
      <c r="G847" s="33">
        <v>0</v>
      </c>
      <c r="H847" s="33">
        <v>0</v>
      </c>
      <c r="I847" s="33">
        <v>0</v>
      </c>
    </row>
    <row r="848" spans="1:9" x14ac:dyDescent="0.25">
      <c r="A848" s="27"/>
      <c r="B848" s="15" t="s">
        <v>34</v>
      </c>
      <c r="C848" s="34">
        <v>-5.4109999999999996</v>
      </c>
      <c r="D848" s="34">
        <v>0</v>
      </c>
      <c r="E848" s="34">
        <v>0</v>
      </c>
      <c r="F848" s="34">
        <v>-5.4109999999999996</v>
      </c>
      <c r="G848" s="34">
        <v>0</v>
      </c>
      <c r="H848" s="34">
        <v>0</v>
      </c>
      <c r="I848" s="34">
        <v>0</v>
      </c>
    </row>
    <row r="849" spans="1:9" ht="18" customHeight="1" x14ac:dyDescent="0.25">
      <c r="A849" s="22" t="s">
        <v>29</v>
      </c>
      <c r="B849" s="14" t="s">
        <v>197</v>
      </c>
      <c r="C849" s="33">
        <v>-17.456</v>
      </c>
      <c r="D849" s="33">
        <v>-12.028</v>
      </c>
      <c r="E849" s="33">
        <v>0</v>
      </c>
      <c r="F849" s="33">
        <v>-5.4279999999999999</v>
      </c>
      <c r="G849" s="33">
        <v>0</v>
      </c>
      <c r="H849" s="33">
        <v>0</v>
      </c>
      <c r="I849" s="33">
        <v>0</v>
      </c>
    </row>
    <row r="850" spans="1:9" x14ac:dyDescent="0.25">
      <c r="A850" s="27"/>
      <c r="B850" s="15" t="s">
        <v>34</v>
      </c>
      <c r="C850" s="34">
        <v>-4.7690000000000001</v>
      </c>
      <c r="D850" s="34">
        <v>0</v>
      </c>
      <c r="E850" s="34">
        <v>0</v>
      </c>
      <c r="F850" s="34">
        <v>-4.7690000000000001</v>
      </c>
      <c r="G850" s="34">
        <v>0</v>
      </c>
      <c r="H850" s="34">
        <v>0</v>
      </c>
      <c r="I850" s="34">
        <v>0</v>
      </c>
    </row>
    <row r="851" spans="1:9" x14ac:dyDescent="0.25">
      <c r="A851" s="27"/>
      <c r="B851" s="15" t="s">
        <v>11</v>
      </c>
      <c r="C851" s="34">
        <v>-12.686999999999999</v>
      </c>
      <c r="D851" s="34">
        <v>-12.028</v>
      </c>
      <c r="E851" s="34">
        <v>0</v>
      </c>
      <c r="F851" s="34">
        <v>-0.65900000000000003</v>
      </c>
      <c r="G851" s="34">
        <v>0</v>
      </c>
      <c r="H851" s="34">
        <v>0</v>
      </c>
      <c r="I851" s="34">
        <v>0</v>
      </c>
    </row>
    <row r="852" spans="1:9" x14ac:dyDescent="0.25">
      <c r="A852" s="22" t="s">
        <v>29</v>
      </c>
      <c r="B852" s="14" t="s">
        <v>221</v>
      </c>
      <c r="C852" s="33">
        <v>-515.56799999999998</v>
      </c>
      <c r="D852" s="33">
        <v>969.01599999999996</v>
      </c>
      <c r="E852" s="33">
        <v>0</v>
      </c>
      <c r="F852" s="33">
        <v>-78.155999999999992</v>
      </c>
      <c r="G852" s="33">
        <v>-1406.4279999999999</v>
      </c>
      <c r="H852" s="33">
        <v>0</v>
      </c>
      <c r="I852" s="33">
        <v>0</v>
      </c>
    </row>
    <row r="853" spans="1:9" x14ac:dyDescent="0.25">
      <c r="A853" s="27"/>
      <c r="B853" s="15" t="s">
        <v>34</v>
      </c>
      <c r="C853" s="34">
        <v>-1009.7619999999999</v>
      </c>
      <c r="D853" s="34">
        <v>0</v>
      </c>
      <c r="E853" s="34">
        <v>0</v>
      </c>
      <c r="F853" s="34">
        <v>0</v>
      </c>
      <c r="G853" s="34">
        <v>-1009.7619999999999</v>
      </c>
      <c r="H853" s="34">
        <v>0</v>
      </c>
      <c r="I853" s="34">
        <v>0</v>
      </c>
    </row>
    <row r="854" spans="1:9" x14ac:dyDescent="0.25">
      <c r="A854" s="27"/>
      <c r="B854" s="15" t="s">
        <v>11</v>
      </c>
      <c r="C854" s="34">
        <v>504.28800000000001</v>
      </c>
      <c r="D854" s="34">
        <v>969.01599999999996</v>
      </c>
      <c r="E854" s="34">
        <v>0</v>
      </c>
      <c r="F854" s="34">
        <v>-68.061999999999998</v>
      </c>
      <c r="G854" s="34">
        <v>-396.666</v>
      </c>
      <c r="H854" s="34">
        <v>0</v>
      </c>
      <c r="I854" s="34">
        <v>0</v>
      </c>
    </row>
    <row r="855" spans="1:9" x14ac:dyDescent="0.25">
      <c r="A855" s="27"/>
      <c r="B855" s="15" t="s">
        <v>77</v>
      </c>
      <c r="C855" s="34">
        <v>-10.093999999999999</v>
      </c>
      <c r="D855" s="34">
        <v>0</v>
      </c>
      <c r="E855" s="34">
        <v>0</v>
      </c>
      <c r="F855" s="34">
        <v>-10.093999999999999</v>
      </c>
      <c r="G855" s="34">
        <v>0</v>
      </c>
      <c r="H855" s="34">
        <v>0</v>
      </c>
      <c r="I855" s="34">
        <v>0</v>
      </c>
    </row>
    <row r="856" spans="1:9" ht="26.1" customHeight="1" x14ac:dyDescent="0.25">
      <c r="A856" s="29" t="s">
        <v>23</v>
      </c>
      <c r="B856" s="13" t="s">
        <v>222</v>
      </c>
      <c r="C856" s="35">
        <v>-258.47299999999996</v>
      </c>
      <c r="D856" s="35">
        <v>-0.58299999999999996</v>
      </c>
      <c r="E856" s="35">
        <v>0</v>
      </c>
      <c r="F856" s="35">
        <v>-245.39</v>
      </c>
      <c r="G856" s="35">
        <v>-12.5</v>
      </c>
      <c r="H856" s="35">
        <v>0</v>
      </c>
      <c r="I856" s="35">
        <v>0</v>
      </c>
    </row>
    <row r="857" spans="1:9" x14ac:dyDescent="0.25">
      <c r="A857" s="28" t="s">
        <v>29</v>
      </c>
      <c r="B857" s="14" t="s">
        <v>195</v>
      </c>
      <c r="C857" s="33">
        <v>-0.28499999999999998</v>
      </c>
      <c r="D857" s="33">
        <v>0</v>
      </c>
      <c r="E857" s="33">
        <v>0</v>
      </c>
      <c r="F857" s="33">
        <v>-0.28499999999999998</v>
      </c>
      <c r="G857" s="33">
        <v>0</v>
      </c>
      <c r="H857" s="33">
        <v>0</v>
      </c>
      <c r="I857" s="33">
        <v>0</v>
      </c>
    </row>
    <row r="858" spans="1:9" x14ac:dyDescent="0.25">
      <c r="A858" s="27"/>
      <c r="B858" s="15" t="s">
        <v>34</v>
      </c>
      <c r="C858" s="34">
        <v>-0.28499999999999998</v>
      </c>
      <c r="D858" s="34">
        <v>0</v>
      </c>
      <c r="E858" s="34">
        <v>0</v>
      </c>
      <c r="F858" s="34">
        <v>-0.28499999999999998</v>
      </c>
      <c r="G858" s="34">
        <v>0</v>
      </c>
      <c r="H858" s="34">
        <v>0</v>
      </c>
      <c r="I858" s="34">
        <v>0</v>
      </c>
    </row>
    <row r="859" spans="1:9" ht="17.45" customHeight="1" x14ac:dyDescent="0.25">
      <c r="A859" s="28" t="s">
        <v>29</v>
      </c>
      <c r="B859" s="14" t="s">
        <v>197</v>
      </c>
      <c r="C859" s="33">
        <v>-0.85099999999999998</v>
      </c>
      <c r="D859" s="33">
        <v>-0.58299999999999996</v>
      </c>
      <c r="E859" s="33">
        <v>0</v>
      </c>
      <c r="F859" s="33">
        <v>-0.26800000000000002</v>
      </c>
      <c r="G859" s="33">
        <v>0</v>
      </c>
      <c r="H859" s="33">
        <v>0</v>
      </c>
      <c r="I859" s="33">
        <v>0</v>
      </c>
    </row>
    <row r="860" spans="1:9" x14ac:dyDescent="0.25">
      <c r="A860" s="27"/>
      <c r="B860" s="15" t="s">
        <v>34</v>
      </c>
      <c r="C860" s="34">
        <v>-0.251</v>
      </c>
      <c r="D860" s="34">
        <v>0</v>
      </c>
      <c r="E860" s="34">
        <v>0</v>
      </c>
      <c r="F860" s="34">
        <v>-0.251</v>
      </c>
      <c r="G860" s="34">
        <v>0</v>
      </c>
      <c r="H860" s="34">
        <v>0</v>
      </c>
      <c r="I860" s="34">
        <v>0</v>
      </c>
    </row>
    <row r="861" spans="1:9" x14ac:dyDescent="0.25">
      <c r="A861" s="27"/>
      <c r="B861" s="15" t="s">
        <v>11</v>
      </c>
      <c r="C861" s="34">
        <v>-0.6</v>
      </c>
      <c r="D861" s="34">
        <v>-0.58299999999999996</v>
      </c>
      <c r="E861" s="34">
        <v>0</v>
      </c>
      <c r="F861" s="34">
        <v>-1.7000000000000001E-2</v>
      </c>
      <c r="G861" s="34">
        <v>0</v>
      </c>
      <c r="H861" s="34">
        <v>0</v>
      </c>
      <c r="I861" s="34">
        <v>0</v>
      </c>
    </row>
    <row r="862" spans="1:9" x14ac:dyDescent="0.25">
      <c r="A862" s="22" t="s">
        <v>29</v>
      </c>
      <c r="B862" s="14" t="s">
        <v>221</v>
      </c>
      <c r="C862" s="33">
        <v>-257.33699999999999</v>
      </c>
      <c r="D862" s="33">
        <v>0</v>
      </c>
      <c r="E862" s="33">
        <v>0</v>
      </c>
      <c r="F862" s="33">
        <v>-244.83699999999999</v>
      </c>
      <c r="G862" s="33">
        <v>-12.5</v>
      </c>
      <c r="H862" s="33">
        <v>0</v>
      </c>
      <c r="I862" s="33">
        <v>0</v>
      </c>
    </row>
    <row r="863" spans="1:9" x14ac:dyDescent="0.25">
      <c r="A863" s="27"/>
      <c r="B863" s="15" t="s">
        <v>34</v>
      </c>
      <c r="C863" s="34">
        <v>-183.14599999999999</v>
      </c>
      <c r="D863" s="34">
        <v>0</v>
      </c>
      <c r="E863" s="34">
        <v>0</v>
      </c>
      <c r="F863" s="34">
        <v>-183.14599999999999</v>
      </c>
      <c r="G863" s="34">
        <v>0</v>
      </c>
      <c r="H863" s="34">
        <v>0</v>
      </c>
      <c r="I863" s="34">
        <v>0</v>
      </c>
    </row>
    <row r="864" spans="1:9" x14ac:dyDescent="0.25">
      <c r="A864" s="27"/>
      <c r="B864" s="15" t="s">
        <v>11</v>
      </c>
      <c r="C864" s="34">
        <v>-74.191000000000003</v>
      </c>
      <c r="D864" s="34">
        <v>0</v>
      </c>
      <c r="E864" s="34">
        <v>0</v>
      </c>
      <c r="F864" s="34">
        <v>-61.691000000000003</v>
      </c>
      <c r="G864" s="34">
        <v>-12.5</v>
      </c>
      <c r="H864" s="34">
        <v>0</v>
      </c>
      <c r="I864" s="34">
        <v>0</v>
      </c>
    </row>
    <row r="865" spans="1:9" ht="14.1" customHeight="1" x14ac:dyDescent="0.25">
      <c r="A865" s="29" t="s">
        <v>23</v>
      </c>
      <c r="B865" s="13" t="s">
        <v>223</v>
      </c>
      <c r="C865" s="35">
        <v>-587.66899999999998</v>
      </c>
      <c r="D865" s="35">
        <v>-588</v>
      </c>
      <c r="E865" s="35">
        <v>0</v>
      </c>
      <c r="F865" s="35">
        <v>0.33100000000000002</v>
      </c>
      <c r="G865" s="35">
        <v>0</v>
      </c>
      <c r="H865" s="35">
        <v>0</v>
      </c>
      <c r="I865" s="35">
        <v>0</v>
      </c>
    </row>
    <row r="866" spans="1:9" ht="14.25" customHeight="1" x14ac:dyDescent="0.25">
      <c r="A866" s="28" t="s">
        <v>29</v>
      </c>
      <c r="B866" s="14" t="s">
        <v>197</v>
      </c>
      <c r="C866" s="33">
        <v>-587.66899999999998</v>
      </c>
      <c r="D866" s="33">
        <v>-588</v>
      </c>
      <c r="E866" s="33">
        <v>0</v>
      </c>
      <c r="F866" s="33">
        <v>0.33100000000000002</v>
      </c>
      <c r="G866" s="33">
        <v>0</v>
      </c>
      <c r="H866" s="33">
        <v>0</v>
      </c>
      <c r="I866" s="33">
        <v>0</v>
      </c>
    </row>
    <row r="867" spans="1:9" x14ac:dyDescent="0.25">
      <c r="A867" s="27"/>
      <c r="B867" s="15" t="s">
        <v>34</v>
      </c>
      <c r="C867" s="34">
        <v>-0.32900000000000001</v>
      </c>
      <c r="D867" s="34">
        <v>0</v>
      </c>
      <c r="E867" s="34">
        <v>0</v>
      </c>
      <c r="F867" s="34">
        <v>-0.32900000000000001</v>
      </c>
      <c r="G867" s="34">
        <v>0</v>
      </c>
      <c r="H867" s="34">
        <v>0</v>
      </c>
      <c r="I867" s="34">
        <v>0</v>
      </c>
    </row>
    <row r="868" spans="1:9" x14ac:dyDescent="0.25">
      <c r="A868" s="27"/>
      <c r="B868" s="15" t="s">
        <v>11</v>
      </c>
      <c r="C868" s="34">
        <v>-587.34</v>
      </c>
      <c r="D868" s="34">
        <v>-588</v>
      </c>
      <c r="E868" s="34">
        <v>0</v>
      </c>
      <c r="F868" s="34">
        <v>0.66</v>
      </c>
      <c r="G868" s="34">
        <v>0</v>
      </c>
      <c r="H868" s="34">
        <v>0</v>
      </c>
      <c r="I868" s="34">
        <v>0</v>
      </c>
    </row>
    <row r="869" spans="1:9" x14ac:dyDescent="0.25">
      <c r="A869" s="18" t="s">
        <v>19</v>
      </c>
      <c r="B869" s="19" t="s">
        <v>224</v>
      </c>
      <c r="C869" s="35">
        <v>-350.38300000000004</v>
      </c>
      <c r="D869" s="35">
        <v>0</v>
      </c>
      <c r="E869" s="35">
        <v>0</v>
      </c>
      <c r="F869" s="35">
        <v>-350.38300000000004</v>
      </c>
      <c r="G869" s="35">
        <v>0</v>
      </c>
      <c r="H869" s="35">
        <v>0</v>
      </c>
      <c r="I869" s="35">
        <v>0</v>
      </c>
    </row>
    <row r="870" spans="1:9" x14ac:dyDescent="0.25">
      <c r="A870" s="18" t="s">
        <v>21</v>
      </c>
      <c r="B870" s="20" t="s">
        <v>225</v>
      </c>
      <c r="C870" s="35">
        <v>0.02</v>
      </c>
      <c r="D870" s="35">
        <v>0</v>
      </c>
      <c r="E870" s="35">
        <v>0</v>
      </c>
      <c r="F870" s="35">
        <v>0.02</v>
      </c>
      <c r="G870" s="35">
        <v>0</v>
      </c>
      <c r="H870" s="35">
        <v>0</v>
      </c>
      <c r="I870" s="35">
        <v>0</v>
      </c>
    </row>
    <row r="871" spans="1:9" x14ac:dyDescent="0.25">
      <c r="A871" s="18" t="s">
        <v>23</v>
      </c>
      <c r="B871" s="21" t="s">
        <v>226</v>
      </c>
      <c r="C871" s="35">
        <v>1.2999999999999999E-2</v>
      </c>
      <c r="D871" s="35">
        <v>0</v>
      </c>
      <c r="E871" s="35">
        <v>0</v>
      </c>
      <c r="F871" s="35">
        <v>1.2999999999999999E-2</v>
      </c>
      <c r="G871" s="35">
        <v>0</v>
      </c>
      <c r="H871" s="35">
        <v>0</v>
      </c>
      <c r="I871" s="35">
        <v>0</v>
      </c>
    </row>
    <row r="872" spans="1:9" ht="15.95" customHeight="1" x14ac:dyDescent="0.25">
      <c r="A872" s="22" t="s">
        <v>29</v>
      </c>
      <c r="B872" s="23" t="s">
        <v>197</v>
      </c>
      <c r="C872" s="33">
        <v>1.2999999999999999E-2</v>
      </c>
      <c r="D872" s="33">
        <v>0</v>
      </c>
      <c r="E872" s="33">
        <v>0</v>
      </c>
      <c r="F872" s="33">
        <v>1.2999999999999999E-2</v>
      </c>
      <c r="G872" s="33">
        <v>0</v>
      </c>
      <c r="H872" s="33">
        <v>0</v>
      </c>
      <c r="I872" s="33">
        <v>0</v>
      </c>
    </row>
    <row r="873" spans="1:9" x14ac:dyDescent="0.25">
      <c r="A873" s="26"/>
      <c r="B873" s="24" t="s">
        <v>11</v>
      </c>
      <c r="C873" s="34">
        <v>1.2999999999999999E-2</v>
      </c>
      <c r="D873" s="34">
        <v>0</v>
      </c>
      <c r="E873" s="34">
        <v>0</v>
      </c>
      <c r="F873" s="34">
        <v>1.2999999999999999E-2</v>
      </c>
      <c r="G873" s="34">
        <v>0</v>
      </c>
      <c r="H873" s="34">
        <v>0</v>
      </c>
      <c r="I873" s="34">
        <v>0</v>
      </c>
    </row>
    <row r="874" spans="1:9" x14ac:dyDescent="0.25">
      <c r="A874" s="29" t="s">
        <v>23</v>
      </c>
      <c r="B874" s="21" t="s">
        <v>227</v>
      </c>
      <c r="C874" s="35">
        <v>7.0000000000000001E-3</v>
      </c>
      <c r="D874" s="35">
        <v>0</v>
      </c>
      <c r="E874" s="35">
        <v>0</v>
      </c>
      <c r="F874" s="35">
        <v>7.0000000000000001E-3</v>
      </c>
      <c r="G874" s="35">
        <v>0</v>
      </c>
      <c r="H874" s="35">
        <v>0</v>
      </c>
      <c r="I874" s="35">
        <v>0</v>
      </c>
    </row>
    <row r="875" spans="1:9" ht="17.100000000000001" customHeight="1" x14ac:dyDescent="0.25">
      <c r="A875" s="28" t="s">
        <v>29</v>
      </c>
      <c r="B875" s="23" t="s">
        <v>197</v>
      </c>
      <c r="C875" s="33">
        <v>7.0000000000000001E-3</v>
      </c>
      <c r="D875" s="33">
        <v>0</v>
      </c>
      <c r="E875" s="33">
        <v>0</v>
      </c>
      <c r="F875" s="33">
        <v>7.0000000000000001E-3</v>
      </c>
      <c r="G875" s="33">
        <v>0</v>
      </c>
      <c r="H875" s="33">
        <v>0</v>
      </c>
      <c r="I875" s="33">
        <v>0</v>
      </c>
    </row>
    <row r="876" spans="1:9" x14ac:dyDescent="0.25">
      <c r="A876" s="30"/>
      <c r="B876" s="24" t="s">
        <v>11</v>
      </c>
      <c r="C876" s="34">
        <v>7.0000000000000001E-3</v>
      </c>
      <c r="D876" s="34">
        <v>0</v>
      </c>
      <c r="E876" s="34">
        <v>0</v>
      </c>
      <c r="F876" s="34">
        <v>7.0000000000000001E-3</v>
      </c>
      <c r="G876" s="34">
        <v>0</v>
      </c>
      <c r="H876" s="34">
        <v>0</v>
      </c>
      <c r="I876" s="34">
        <v>0</v>
      </c>
    </row>
    <row r="877" spans="1:9" x14ac:dyDescent="0.25">
      <c r="A877" s="29" t="s">
        <v>21</v>
      </c>
      <c r="B877" s="20" t="s">
        <v>228</v>
      </c>
      <c r="C877" s="35">
        <v>-350.40300000000002</v>
      </c>
      <c r="D877" s="35">
        <v>0</v>
      </c>
      <c r="E877" s="35">
        <v>0</v>
      </c>
      <c r="F877" s="35">
        <v>-350.40300000000002</v>
      </c>
      <c r="G877" s="35">
        <v>0</v>
      </c>
      <c r="H877" s="35">
        <v>0</v>
      </c>
      <c r="I877" s="35">
        <v>0</v>
      </c>
    </row>
    <row r="878" spans="1:9" x14ac:dyDescent="0.25">
      <c r="A878" s="29" t="s">
        <v>23</v>
      </c>
      <c r="B878" s="21" t="s">
        <v>229</v>
      </c>
      <c r="C878" s="35">
        <v>-190.31200000000001</v>
      </c>
      <c r="D878" s="35">
        <v>0</v>
      </c>
      <c r="E878" s="35">
        <v>0</v>
      </c>
      <c r="F878" s="35">
        <v>-190.31200000000001</v>
      </c>
      <c r="G878" s="35">
        <v>0</v>
      </c>
      <c r="H878" s="35">
        <v>0</v>
      </c>
      <c r="I878" s="35">
        <v>0</v>
      </c>
    </row>
    <row r="879" spans="1:9" x14ac:dyDescent="0.25">
      <c r="A879" s="28" t="s">
        <v>29</v>
      </c>
      <c r="B879" s="23" t="s">
        <v>195</v>
      </c>
      <c r="C879" s="33">
        <v>-24.084</v>
      </c>
      <c r="D879" s="33">
        <v>0</v>
      </c>
      <c r="E879" s="33">
        <v>0</v>
      </c>
      <c r="F879" s="33">
        <v>-24.084</v>
      </c>
      <c r="G879" s="33">
        <v>0</v>
      </c>
      <c r="H879" s="33">
        <v>0</v>
      </c>
      <c r="I879" s="33">
        <v>0</v>
      </c>
    </row>
    <row r="880" spans="1:9" x14ac:dyDescent="0.25">
      <c r="A880" s="30"/>
      <c r="B880" s="24" t="s">
        <v>34</v>
      </c>
      <c r="C880" s="34">
        <v>-24.084</v>
      </c>
      <c r="D880" s="34">
        <v>0</v>
      </c>
      <c r="E880" s="34">
        <v>0</v>
      </c>
      <c r="F880" s="34">
        <v>-24.084</v>
      </c>
      <c r="G880" s="34">
        <v>0</v>
      </c>
      <c r="H880" s="34">
        <v>0</v>
      </c>
      <c r="I880" s="34">
        <v>0</v>
      </c>
    </row>
    <row r="881" spans="1:9" ht="15.95" customHeight="1" x14ac:dyDescent="0.25">
      <c r="A881" s="28" t="s">
        <v>29</v>
      </c>
      <c r="B881" s="23" t="s">
        <v>197</v>
      </c>
      <c r="C881" s="33">
        <v>-166.22800000000001</v>
      </c>
      <c r="D881" s="33">
        <v>0</v>
      </c>
      <c r="E881" s="33">
        <v>0</v>
      </c>
      <c r="F881" s="33">
        <v>-166.22800000000001</v>
      </c>
      <c r="G881" s="33">
        <v>0</v>
      </c>
      <c r="H881" s="33">
        <v>0</v>
      </c>
      <c r="I881" s="33">
        <v>0</v>
      </c>
    </row>
    <row r="882" spans="1:9" x14ac:dyDescent="0.25">
      <c r="A882" s="30"/>
      <c r="B882" s="24" t="s">
        <v>34</v>
      </c>
      <c r="C882" s="34">
        <v>-166.93600000000001</v>
      </c>
      <c r="D882" s="34">
        <v>0</v>
      </c>
      <c r="E882" s="34">
        <v>0</v>
      </c>
      <c r="F882" s="34">
        <v>-166.93600000000001</v>
      </c>
      <c r="G882" s="34">
        <v>0</v>
      </c>
      <c r="H882" s="34">
        <v>0</v>
      </c>
      <c r="I882" s="34">
        <v>0</v>
      </c>
    </row>
    <row r="883" spans="1:9" x14ac:dyDescent="0.25">
      <c r="A883" s="30"/>
      <c r="B883" s="24" t="s">
        <v>11</v>
      </c>
      <c r="C883" s="34">
        <v>0.70799999999999996</v>
      </c>
      <c r="D883" s="34">
        <v>0</v>
      </c>
      <c r="E883" s="34">
        <v>0</v>
      </c>
      <c r="F883" s="34">
        <v>0.70799999999999996</v>
      </c>
      <c r="G883" s="34">
        <v>0</v>
      </c>
      <c r="H883" s="34">
        <v>0</v>
      </c>
      <c r="I883" s="34">
        <v>0</v>
      </c>
    </row>
    <row r="884" spans="1:9" x14ac:dyDescent="0.25">
      <c r="A884" s="29" t="s">
        <v>23</v>
      </c>
      <c r="B884" s="21" t="s">
        <v>230</v>
      </c>
      <c r="C884" s="35">
        <v>-160.09100000000001</v>
      </c>
      <c r="D884" s="35">
        <v>0</v>
      </c>
      <c r="E884" s="35">
        <v>0</v>
      </c>
      <c r="F884" s="35">
        <v>-160.09100000000001</v>
      </c>
      <c r="G884" s="35">
        <v>0</v>
      </c>
      <c r="H884" s="35">
        <v>0</v>
      </c>
      <c r="I884" s="35">
        <v>0</v>
      </c>
    </row>
    <row r="885" spans="1:9" x14ac:dyDescent="0.25">
      <c r="A885" s="28" t="s">
        <v>29</v>
      </c>
      <c r="B885" s="23" t="s">
        <v>195</v>
      </c>
      <c r="C885" s="33">
        <v>-24.084</v>
      </c>
      <c r="D885" s="33">
        <v>0</v>
      </c>
      <c r="E885" s="33">
        <v>0</v>
      </c>
      <c r="F885" s="33">
        <v>-24.084</v>
      </c>
      <c r="G885" s="33">
        <v>0</v>
      </c>
      <c r="H885" s="33">
        <v>0</v>
      </c>
      <c r="I885" s="33">
        <v>0</v>
      </c>
    </row>
    <row r="886" spans="1:9" x14ac:dyDescent="0.25">
      <c r="A886" s="30"/>
      <c r="B886" s="24" t="s">
        <v>34</v>
      </c>
      <c r="C886" s="34">
        <v>-24.084</v>
      </c>
      <c r="D886" s="34">
        <v>0</v>
      </c>
      <c r="E886" s="34">
        <v>0</v>
      </c>
      <c r="F886" s="34">
        <v>-24.084</v>
      </c>
      <c r="G886" s="34">
        <v>0</v>
      </c>
      <c r="H886" s="34">
        <v>0</v>
      </c>
      <c r="I886" s="34">
        <v>0</v>
      </c>
    </row>
    <row r="887" spans="1:9" ht="14.1" customHeight="1" x14ac:dyDescent="0.25">
      <c r="A887" s="28" t="s">
        <v>29</v>
      </c>
      <c r="B887" s="23" t="s">
        <v>197</v>
      </c>
      <c r="C887" s="33">
        <v>-136.00700000000001</v>
      </c>
      <c r="D887" s="33">
        <v>0</v>
      </c>
      <c r="E887" s="33">
        <v>0</v>
      </c>
      <c r="F887" s="33">
        <v>-136.00700000000001</v>
      </c>
      <c r="G887" s="33">
        <v>0</v>
      </c>
      <c r="H887" s="33">
        <v>0</v>
      </c>
      <c r="I887" s="33">
        <v>0</v>
      </c>
    </row>
    <row r="888" spans="1:9" x14ac:dyDescent="0.25">
      <c r="A888" s="26"/>
      <c r="B888" s="24" t="s">
        <v>34</v>
      </c>
      <c r="C888" s="34">
        <v>-136.584</v>
      </c>
      <c r="D888" s="34">
        <v>0</v>
      </c>
      <c r="E888" s="34">
        <v>0</v>
      </c>
      <c r="F888" s="34">
        <v>-136.584</v>
      </c>
      <c r="G888" s="34">
        <v>0</v>
      </c>
      <c r="H888" s="34">
        <v>0</v>
      </c>
      <c r="I888" s="34">
        <v>0</v>
      </c>
    </row>
    <row r="889" spans="1:9" x14ac:dyDescent="0.25">
      <c r="A889" s="26"/>
      <c r="B889" s="24" t="s">
        <v>11</v>
      </c>
      <c r="C889" s="34">
        <f>C887-C888</f>
        <v>0.57699999999999818</v>
      </c>
      <c r="D889" s="34">
        <f t="shared" ref="D889:I889" si="0">D887-D888</f>
        <v>0</v>
      </c>
      <c r="E889" s="34">
        <f t="shared" si="0"/>
        <v>0</v>
      </c>
      <c r="F889" s="34">
        <f t="shared" si="0"/>
        <v>0.57699999999999818</v>
      </c>
      <c r="G889" s="34">
        <f t="shared" si="0"/>
        <v>0</v>
      </c>
      <c r="H889" s="34">
        <f t="shared" si="0"/>
        <v>0</v>
      </c>
      <c r="I889" s="34">
        <f t="shared" si="0"/>
        <v>0</v>
      </c>
    </row>
    <row r="890" spans="1:9" ht="14.25" customHeight="1" x14ac:dyDescent="0.25">
      <c r="A890" s="31"/>
      <c r="B890" s="39" t="s">
        <v>59</v>
      </c>
      <c r="C890" s="40">
        <v>-1090.704</v>
      </c>
      <c r="D890" s="40">
        <v>0</v>
      </c>
      <c r="E890" s="40">
        <v>-793.71299999999997</v>
      </c>
      <c r="F890" s="40">
        <v>-11.986000000000001</v>
      </c>
      <c r="G890" s="40">
        <v>-285.005</v>
      </c>
      <c r="H890" s="40">
        <v>0</v>
      </c>
      <c r="I890" s="40">
        <v>0</v>
      </c>
    </row>
    <row r="891" spans="1:9" x14ac:dyDescent="0.25">
      <c r="A891" s="16"/>
      <c r="B891" s="17" t="s">
        <v>231</v>
      </c>
      <c r="C891" s="32">
        <f>-3314.442+585</f>
        <v>-2729.442</v>
      </c>
      <c r="D891" s="32">
        <f>-3314.442+585</f>
        <v>-2729.442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</row>
    <row r="892" spans="1:9" x14ac:dyDescent="0.25">
      <c r="A892" s="18" t="s">
        <v>19</v>
      </c>
      <c r="B892" s="19" t="s">
        <v>135</v>
      </c>
      <c r="C892" s="35">
        <v>-1247.038</v>
      </c>
      <c r="D892" s="35">
        <v>-1247.038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</row>
    <row r="893" spans="1:9" x14ac:dyDescent="0.25">
      <c r="A893" s="18" t="s">
        <v>21</v>
      </c>
      <c r="B893" s="20" t="s">
        <v>136</v>
      </c>
      <c r="C893" s="35">
        <v>-86.009</v>
      </c>
      <c r="D893" s="35">
        <v>-86.009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</row>
    <row r="894" spans="1:9" x14ac:dyDescent="0.25">
      <c r="A894" s="18" t="s">
        <v>23</v>
      </c>
      <c r="B894" s="21" t="s">
        <v>232</v>
      </c>
      <c r="C894" s="35">
        <v>-40.769999999999996</v>
      </c>
      <c r="D894" s="35">
        <v>-40.769999999999996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</row>
    <row r="895" spans="1:9" x14ac:dyDescent="0.25">
      <c r="A895" s="22" t="s">
        <v>29</v>
      </c>
      <c r="B895" s="23" t="s">
        <v>233</v>
      </c>
      <c r="C895" s="33">
        <v>-40.769999999999996</v>
      </c>
      <c r="D895" s="33">
        <v>-40.769999999999996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</row>
    <row r="896" spans="1:9" x14ac:dyDescent="0.25">
      <c r="A896" s="26"/>
      <c r="B896" s="24" t="s">
        <v>34</v>
      </c>
      <c r="C896" s="34">
        <v>-23.966000000000001</v>
      </c>
      <c r="D896" s="34">
        <v>-23.966000000000001</v>
      </c>
      <c r="E896" s="34">
        <v>0</v>
      </c>
      <c r="F896" s="34">
        <v>0</v>
      </c>
      <c r="G896" s="34">
        <v>0</v>
      </c>
      <c r="H896" s="34">
        <v>0</v>
      </c>
      <c r="I896" s="34">
        <v>0</v>
      </c>
    </row>
    <row r="897" spans="1:9" x14ac:dyDescent="0.25">
      <c r="A897" s="26"/>
      <c r="B897" s="24" t="s">
        <v>11</v>
      </c>
      <c r="C897" s="34">
        <v>-16.803999999999998</v>
      </c>
      <c r="D897" s="34">
        <v>-16.803999999999998</v>
      </c>
      <c r="E897" s="34">
        <v>0</v>
      </c>
      <c r="F897" s="34">
        <v>0</v>
      </c>
      <c r="G897" s="34">
        <v>0</v>
      </c>
      <c r="H897" s="34">
        <v>0</v>
      </c>
      <c r="I897" s="34">
        <v>0</v>
      </c>
    </row>
    <row r="898" spans="1:9" x14ac:dyDescent="0.25">
      <c r="A898" s="18" t="s">
        <v>23</v>
      </c>
      <c r="B898" s="21" t="s">
        <v>137</v>
      </c>
      <c r="C898" s="35">
        <v>-45.239000000000004</v>
      </c>
      <c r="D898" s="35">
        <v>-45.239000000000004</v>
      </c>
      <c r="E898" s="35">
        <v>0</v>
      </c>
      <c r="F898" s="35">
        <v>0</v>
      </c>
      <c r="G898" s="35">
        <v>0</v>
      </c>
      <c r="H898" s="35">
        <v>0</v>
      </c>
      <c r="I898" s="35">
        <v>0</v>
      </c>
    </row>
    <row r="899" spans="1:9" x14ac:dyDescent="0.25">
      <c r="A899" s="22" t="s">
        <v>29</v>
      </c>
      <c r="B899" s="23" t="s">
        <v>234</v>
      </c>
      <c r="C899" s="33">
        <v>-0.13100000000000001</v>
      </c>
      <c r="D899" s="33">
        <v>-0.13100000000000001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</row>
    <row r="900" spans="1:9" x14ac:dyDescent="0.25">
      <c r="A900" s="26"/>
      <c r="B900" s="24" t="s">
        <v>34</v>
      </c>
      <c r="C900" s="34">
        <v>-0.13100000000000001</v>
      </c>
      <c r="D900" s="34">
        <v>-0.13100000000000001</v>
      </c>
      <c r="E900" s="34">
        <v>0</v>
      </c>
      <c r="F900" s="34">
        <v>0</v>
      </c>
      <c r="G900" s="34">
        <v>0</v>
      </c>
      <c r="H900" s="34">
        <v>0</v>
      </c>
      <c r="I900" s="34">
        <v>0</v>
      </c>
    </row>
    <row r="901" spans="1:9" x14ac:dyDescent="0.25">
      <c r="A901" s="22" t="s">
        <v>29</v>
      </c>
      <c r="B901" s="23" t="s">
        <v>233</v>
      </c>
      <c r="C901" s="33">
        <v>-45.108000000000004</v>
      </c>
      <c r="D901" s="33">
        <v>-45.108000000000004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</row>
    <row r="902" spans="1:9" x14ac:dyDescent="0.25">
      <c r="A902" s="26"/>
      <c r="B902" s="24" t="s">
        <v>34</v>
      </c>
      <c r="C902" s="34">
        <v>-10.956</v>
      </c>
      <c r="D902" s="34">
        <v>-10.956</v>
      </c>
      <c r="E902" s="34">
        <v>0</v>
      </c>
      <c r="F902" s="34">
        <v>0</v>
      </c>
      <c r="G902" s="34">
        <v>0</v>
      </c>
      <c r="H902" s="34">
        <v>0</v>
      </c>
      <c r="I902" s="34">
        <v>0</v>
      </c>
    </row>
    <row r="903" spans="1:9" x14ac:dyDescent="0.25">
      <c r="A903" s="26"/>
      <c r="B903" s="24" t="s">
        <v>11</v>
      </c>
      <c r="C903" s="34">
        <v>-34.152000000000001</v>
      </c>
      <c r="D903" s="34">
        <v>-34.152000000000001</v>
      </c>
      <c r="E903" s="34">
        <v>0</v>
      </c>
      <c r="F903" s="34">
        <v>0</v>
      </c>
      <c r="G903" s="34">
        <v>0</v>
      </c>
      <c r="H903" s="34">
        <v>0</v>
      </c>
      <c r="I903" s="34">
        <v>0</v>
      </c>
    </row>
    <row r="904" spans="1:9" x14ac:dyDescent="0.25">
      <c r="A904" s="18" t="s">
        <v>21</v>
      </c>
      <c r="B904" s="20" t="s">
        <v>235</v>
      </c>
      <c r="C904" s="35">
        <v>-62.526999999999994</v>
      </c>
      <c r="D904" s="35">
        <v>-62.526999999999994</v>
      </c>
      <c r="E904" s="35">
        <v>0</v>
      </c>
      <c r="F904" s="35">
        <v>0</v>
      </c>
      <c r="G904" s="35">
        <v>0</v>
      </c>
      <c r="H904" s="35">
        <v>0</v>
      </c>
      <c r="I904" s="35">
        <v>0</v>
      </c>
    </row>
    <row r="905" spans="1:9" ht="13.5" customHeight="1" x14ac:dyDescent="0.25">
      <c r="A905" s="18" t="s">
        <v>23</v>
      </c>
      <c r="B905" s="13" t="s">
        <v>236</v>
      </c>
      <c r="C905" s="41">
        <v>-62.526999999999994</v>
      </c>
      <c r="D905" s="41">
        <v>-62.526999999999994</v>
      </c>
      <c r="E905" s="41">
        <v>0</v>
      </c>
      <c r="F905" s="41">
        <v>0</v>
      </c>
      <c r="G905" s="41">
        <v>0</v>
      </c>
      <c r="H905" s="41">
        <v>0</v>
      </c>
      <c r="I905" s="41">
        <v>0</v>
      </c>
    </row>
    <row r="906" spans="1:9" x14ac:dyDescent="0.25">
      <c r="A906" s="22" t="s">
        <v>29</v>
      </c>
      <c r="B906" s="14" t="s">
        <v>237</v>
      </c>
      <c r="C906" s="33">
        <v>218.10900000000001</v>
      </c>
      <c r="D906" s="33">
        <v>218.10900000000001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</row>
    <row r="907" spans="1:9" x14ac:dyDescent="0.25">
      <c r="A907" s="26"/>
      <c r="B907" s="15" t="s">
        <v>34</v>
      </c>
      <c r="C907" s="34">
        <v>19.559999999999999</v>
      </c>
      <c r="D907" s="34">
        <v>19.559999999999999</v>
      </c>
      <c r="E907" s="34">
        <v>0</v>
      </c>
      <c r="F907" s="34">
        <v>0</v>
      </c>
      <c r="G907" s="34">
        <v>0</v>
      </c>
      <c r="H907" s="34">
        <v>0</v>
      </c>
      <c r="I907" s="34">
        <v>0</v>
      </c>
    </row>
    <row r="908" spans="1:9" x14ac:dyDescent="0.25">
      <c r="A908" s="26"/>
      <c r="B908" s="15" t="s">
        <v>11</v>
      </c>
      <c r="C908" s="34">
        <v>198.54900000000001</v>
      </c>
      <c r="D908" s="34">
        <v>198.54900000000001</v>
      </c>
      <c r="E908" s="34">
        <v>0</v>
      </c>
      <c r="F908" s="34">
        <v>0</v>
      </c>
      <c r="G908" s="34">
        <v>0</v>
      </c>
      <c r="H908" s="34">
        <v>0</v>
      </c>
      <c r="I908" s="34">
        <v>0</v>
      </c>
    </row>
    <row r="909" spans="1:9" x14ac:dyDescent="0.25">
      <c r="A909" s="22" t="s">
        <v>29</v>
      </c>
      <c r="B909" s="14" t="s">
        <v>234</v>
      </c>
      <c r="C909" s="33">
        <v>-17.369</v>
      </c>
      <c r="D909" s="33">
        <v>-17.369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</row>
    <row r="910" spans="1:9" x14ac:dyDescent="0.25">
      <c r="A910" s="26"/>
      <c r="B910" s="15" t="s">
        <v>34</v>
      </c>
      <c r="C910" s="34">
        <v>-17.369</v>
      </c>
      <c r="D910" s="34">
        <v>-17.369</v>
      </c>
      <c r="E910" s="34">
        <v>0</v>
      </c>
      <c r="F910" s="34">
        <v>0</v>
      </c>
      <c r="G910" s="34">
        <v>0</v>
      </c>
      <c r="H910" s="34">
        <v>0</v>
      </c>
      <c r="I910" s="34">
        <v>0</v>
      </c>
    </row>
    <row r="911" spans="1:9" x14ac:dyDescent="0.25">
      <c r="A911" s="22" t="s">
        <v>29</v>
      </c>
      <c r="B911" s="14" t="s">
        <v>233</v>
      </c>
      <c r="C911" s="33">
        <v>-263.267</v>
      </c>
      <c r="D911" s="33">
        <v>-263.267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</row>
    <row r="912" spans="1:9" x14ac:dyDescent="0.25">
      <c r="A912" s="26"/>
      <c r="B912" s="15" t="s">
        <v>34</v>
      </c>
      <c r="C912" s="34">
        <v>-228.018</v>
      </c>
      <c r="D912" s="34">
        <v>-228.018</v>
      </c>
      <c r="E912" s="34">
        <v>0</v>
      </c>
      <c r="F912" s="34">
        <v>0</v>
      </c>
      <c r="G912" s="34">
        <v>0</v>
      </c>
      <c r="H912" s="34">
        <v>0</v>
      </c>
      <c r="I912" s="34">
        <v>0</v>
      </c>
    </row>
    <row r="913" spans="1:9" x14ac:dyDescent="0.25">
      <c r="A913" s="26"/>
      <c r="B913" s="15" t="s">
        <v>11</v>
      </c>
      <c r="C913" s="34">
        <v>-35.249000000000002</v>
      </c>
      <c r="D913" s="34">
        <v>-35.249000000000002</v>
      </c>
      <c r="E913" s="34">
        <v>0</v>
      </c>
      <c r="F913" s="34">
        <v>0</v>
      </c>
      <c r="G913" s="34">
        <v>0</v>
      </c>
      <c r="H913" s="34">
        <v>0</v>
      </c>
      <c r="I913" s="34">
        <v>0</v>
      </c>
    </row>
    <row r="914" spans="1:9" x14ac:dyDescent="0.25">
      <c r="A914" s="18" t="s">
        <v>21</v>
      </c>
      <c r="B914" s="20" t="s">
        <v>238</v>
      </c>
      <c r="C914" s="35">
        <v>-300.07799999999997</v>
      </c>
      <c r="D914" s="35">
        <v>-300.07799999999997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</row>
    <row r="915" spans="1:9" ht="13.35" customHeight="1" x14ac:dyDescent="0.25">
      <c r="A915" s="18" t="s">
        <v>23</v>
      </c>
      <c r="B915" s="21" t="s">
        <v>239</v>
      </c>
      <c r="C915" s="35">
        <v>19.384000000000015</v>
      </c>
      <c r="D915" s="35">
        <v>19.384000000000015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</row>
    <row r="916" spans="1:9" x14ac:dyDescent="0.25">
      <c r="A916" s="22" t="s">
        <v>29</v>
      </c>
      <c r="B916" s="23" t="s">
        <v>237</v>
      </c>
      <c r="C916" s="33">
        <v>340.42500000000001</v>
      </c>
      <c r="D916" s="33">
        <v>340.42500000000001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</row>
    <row r="917" spans="1:9" x14ac:dyDescent="0.25">
      <c r="A917" s="26"/>
      <c r="B917" s="24" t="s">
        <v>34</v>
      </c>
      <c r="C917" s="34">
        <v>-69.406000000000006</v>
      </c>
      <c r="D917" s="34">
        <v>-69.406000000000006</v>
      </c>
      <c r="E917" s="34">
        <v>0</v>
      </c>
      <c r="F917" s="34">
        <v>0</v>
      </c>
      <c r="G917" s="34">
        <v>0</v>
      </c>
      <c r="H917" s="34">
        <v>0</v>
      </c>
      <c r="I917" s="34">
        <v>0</v>
      </c>
    </row>
    <row r="918" spans="1:9" x14ac:dyDescent="0.25">
      <c r="A918" s="26"/>
      <c r="B918" s="24" t="s">
        <v>11</v>
      </c>
      <c r="C918" s="34">
        <v>406.83100000000002</v>
      </c>
      <c r="D918" s="34">
        <v>406.83100000000002</v>
      </c>
      <c r="E918" s="34">
        <v>0</v>
      </c>
      <c r="F918" s="34">
        <v>0</v>
      </c>
      <c r="G918" s="34">
        <v>0</v>
      </c>
      <c r="H918" s="34">
        <v>0</v>
      </c>
      <c r="I918" s="34">
        <v>0</v>
      </c>
    </row>
    <row r="919" spans="1:9" x14ac:dyDescent="0.25">
      <c r="A919" s="26"/>
      <c r="B919" s="24" t="s">
        <v>16</v>
      </c>
      <c r="C919" s="34">
        <v>3</v>
      </c>
      <c r="D919" s="34">
        <v>3</v>
      </c>
      <c r="E919" s="34">
        <v>0</v>
      </c>
      <c r="F919" s="34">
        <v>0</v>
      </c>
      <c r="G919" s="34">
        <v>0</v>
      </c>
      <c r="H919" s="34">
        <v>0</v>
      </c>
      <c r="I919" s="34">
        <v>0</v>
      </c>
    </row>
    <row r="920" spans="1:9" x14ac:dyDescent="0.25">
      <c r="A920" s="22" t="s">
        <v>29</v>
      </c>
      <c r="B920" s="23" t="s">
        <v>234</v>
      </c>
      <c r="C920" s="33">
        <v>-0.41199999999999998</v>
      </c>
      <c r="D920" s="33">
        <v>-0.41199999999999998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</row>
    <row r="921" spans="1:9" x14ac:dyDescent="0.25">
      <c r="A921" s="26"/>
      <c r="B921" s="24" t="s">
        <v>34</v>
      </c>
      <c r="C921" s="34">
        <v>-0.41199999999999998</v>
      </c>
      <c r="D921" s="34">
        <v>-0.41199999999999998</v>
      </c>
      <c r="E921" s="34">
        <v>0</v>
      </c>
      <c r="F921" s="34">
        <v>0</v>
      </c>
      <c r="G921" s="34">
        <v>0</v>
      </c>
      <c r="H921" s="34">
        <v>0</v>
      </c>
      <c r="I921" s="34">
        <v>0</v>
      </c>
    </row>
    <row r="922" spans="1:9" x14ac:dyDescent="0.25">
      <c r="A922" s="22" t="s">
        <v>29</v>
      </c>
      <c r="B922" s="23" t="s">
        <v>233</v>
      </c>
      <c r="C922" s="33">
        <v>-320.62900000000002</v>
      </c>
      <c r="D922" s="33">
        <v>-320.62900000000002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</row>
    <row r="923" spans="1:9" x14ac:dyDescent="0.25">
      <c r="A923" s="26"/>
      <c r="B923" s="24" t="s">
        <v>34</v>
      </c>
      <c r="C923" s="34">
        <v>-27.672000000000001</v>
      </c>
      <c r="D923" s="34">
        <v>-27.672000000000001</v>
      </c>
      <c r="E923" s="34">
        <v>0</v>
      </c>
      <c r="F923" s="34">
        <v>0</v>
      </c>
      <c r="G923" s="34">
        <v>0</v>
      </c>
      <c r="H923" s="34">
        <v>0</v>
      </c>
      <c r="I923" s="34">
        <v>0</v>
      </c>
    </row>
    <row r="924" spans="1:9" x14ac:dyDescent="0.25">
      <c r="A924" s="26"/>
      <c r="B924" s="24" t="s">
        <v>11</v>
      </c>
      <c r="C924" s="34">
        <v>-292.95699999999999</v>
      </c>
      <c r="D924" s="34">
        <v>-292.95699999999999</v>
      </c>
      <c r="E924" s="34">
        <v>0</v>
      </c>
      <c r="F924" s="34">
        <v>0</v>
      </c>
      <c r="G924" s="34">
        <v>0</v>
      </c>
      <c r="H924" s="34">
        <v>0</v>
      </c>
      <c r="I924" s="34">
        <v>0</v>
      </c>
    </row>
    <row r="925" spans="1:9" ht="25.5" x14ac:dyDescent="0.25">
      <c r="A925" s="18" t="s">
        <v>23</v>
      </c>
      <c r="B925" s="21" t="s">
        <v>240</v>
      </c>
      <c r="C925" s="35">
        <v>-319.46199999999999</v>
      </c>
      <c r="D925" s="35">
        <v>-319.46199999999999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</row>
    <row r="926" spans="1:9" x14ac:dyDescent="0.25">
      <c r="A926" s="22" t="s">
        <v>29</v>
      </c>
      <c r="B926" s="23" t="s">
        <v>234</v>
      </c>
      <c r="C926" s="33">
        <v>-5.4359999999999999</v>
      </c>
      <c r="D926" s="33">
        <v>-5.4359999999999999</v>
      </c>
      <c r="E926" s="33">
        <v>0</v>
      </c>
      <c r="F926" s="33">
        <v>0</v>
      </c>
      <c r="G926" s="33">
        <v>0</v>
      </c>
      <c r="H926" s="33">
        <v>0</v>
      </c>
      <c r="I926" s="33">
        <v>0</v>
      </c>
    </row>
    <row r="927" spans="1:9" x14ac:dyDescent="0.25">
      <c r="A927" s="26"/>
      <c r="B927" s="24" t="s">
        <v>34</v>
      </c>
      <c r="C927" s="34">
        <v>-5.4359999999999999</v>
      </c>
      <c r="D927" s="34">
        <v>-5.4359999999999999</v>
      </c>
      <c r="E927" s="34">
        <v>0</v>
      </c>
      <c r="F927" s="34">
        <v>0</v>
      </c>
      <c r="G927" s="34">
        <v>0</v>
      </c>
      <c r="H927" s="34">
        <v>0</v>
      </c>
      <c r="I927" s="34">
        <v>0</v>
      </c>
    </row>
    <row r="928" spans="1:9" x14ac:dyDescent="0.25">
      <c r="A928" s="22" t="s">
        <v>29</v>
      </c>
      <c r="B928" s="23" t="s">
        <v>233</v>
      </c>
      <c r="C928" s="33">
        <v>-314.02600000000001</v>
      </c>
      <c r="D928" s="33">
        <v>-314.02600000000001</v>
      </c>
      <c r="E928" s="33">
        <v>0</v>
      </c>
      <c r="F928" s="33">
        <v>0</v>
      </c>
      <c r="G928" s="33">
        <v>0</v>
      </c>
      <c r="H928" s="33">
        <v>0</v>
      </c>
      <c r="I928" s="33">
        <v>0</v>
      </c>
    </row>
    <row r="929" spans="1:9" x14ac:dyDescent="0.25">
      <c r="A929" s="26"/>
      <c r="B929" s="24" t="s">
        <v>34</v>
      </c>
      <c r="C929" s="34">
        <v>-286.12200000000001</v>
      </c>
      <c r="D929" s="34">
        <v>-286.12200000000001</v>
      </c>
      <c r="E929" s="34">
        <v>0</v>
      </c>
      <c r="F929" s="34">
        <v>0</v>
      </c>
      <c r="G929" s="34">
        <v>0</v>
      </c>
      <c r="H929" s="34">
        <v>0</v>
      </c>
      <c r="I929" s="34">
        <v>0</v>
      </c>
    </row>
    <row r="930" spans="1:9" x14ac:dyDescent="0.25">
      <c r="A930" s="26"/>
      <c r="B930" s="24" t="s">
        <v>11</v>
      </c>
      <c r="C930" s="34">
        <v>-27.904</v>
      </c>
      <c r="D930" s="34">
        <v>-27.904</v>
      </c>
      <c r="E930" s="34">
        <v>0</v>
      </c>
      <c r="F930" s="34">
        <v>0</v>
      </c>
      <c r="G930" s="34">
        <v>0</v>
      </c>
      <c r="H930" s="34">
        <v>0</v>
      </c>
      <c r="I930" s="34">
        <v>0</v>
      </c>
    </row>
    <row r="931" spans="1:9" x14ac:dyDescent="0.25">
      <c r="A931" s="18" t="s">
        <v>21</v>
      </c>
      <c r="B931" s="20" t="s">
        <v>241</v>
      </c>
      <c r="C931" s="35">
        <v>-798.42399999999986</v>
      </c>
      <c r="D931" s="35">
        <v>-798.42399999999986</v>
      </c>
      <c r="E931" s="35">
        <v>0</v>
      </c>
      <c r="F931" s="35">
        <v>0</v>
      </c>
      <c r="G931" s="35">
        <v>0</v>
      </c>
      <c r="H931" s="35">
        <v>0</v>
      </c>
      <c r="I931" s="35">
        <v>0</v>
      </c>
    </row>
    <row r="932" spans="1:9" x14ac:dyDescent="0.25">
      <c r="A932" s="18" t="s">
        <v>23</v>
      </c>
      <c r="B932" s="13" t="s">
        <v>242</v>
      </c>
      <c r="C932" s="41">
        <v>-717.66300000000001</v>
      </c>
      <c r="D932" s="41">
        <v>-717.66300000000001</v>
      </c>
      <c r="E932" s="41">
        <v>0</v>
      </c>
      <c r="F932" s="41">
        <v>0</v>
      </c>
      <c r="G932" s="41">
        <v>0</v>
      </c>
      <c r="H932" s="41">
        <v>0</v>
      </c>
      <c r="I932" s="41">
        <v>0</v>
      </c>
    </row>
    <row r="933" spans="1:9" x14ac:dyDescent="0.25">
      <c r="A933" s="22" t="s">
        <v>29</v>
      </c>
      <c r="B933" s="14" t="s">
        <v>234</v>
      </c>
      <c r="C933" s="33">
        <v>-532.697</v>
      </c>
      <c r="D933" s="33">
        <v>-532.697</v>
      </c>
      <c r="E933" s="33">
        <v>0</v>
      </c>
      <c r="F933" s="33">
        <v>0</v>
      </c>
      <c r="G933" s="33">
        <v>0</v>
      </c>
      <c r="H933" s="33">
        <v>0</v>
      </c>
      <c r="I933" s="33">
        <v>0</v>
      </c>
    </row>
    <row r="934" spans="1:9" x14ac:dyDescent="0.25">
      <c r="A934" s="26"/>
      <c r="B934" s="15" t="s">
        <v>34</v>
      </c>
      <c r="C934" s="34">
        <v>-532.697</v>
      </c>
      <c r="D934" s="34">
        <v>-532.697</v>
      </c>
      <c r="E934" s="34">
        <v>0</v>
      </c>
      <c r="F934" s="34">
        <v>0</v>
      </c>
      <c r="G934" s="34">
        <v>0</v>
      </c>
      <c r="H934" s="34">
        <v>0</v>
      </c>
      <c r="I934" s="34">
        <v>0</v>
      </c>
    </row>
    <row r="935" spans="1:9" x14ac:dyDescent="0.25">
      <c r="A935" s="22" t="s">
        <v>29</v>
      </c>
      <c r="B935" s="14" t="s">
        <v>233</v>
      </c>
      <c r="C935" s="33">
        <v>-184.96600000000001</v>
      </c>
      <c r="D935" s="33">
        <v>-184.96600000000001</v>
      </c>
      <c r="E935" s="33">
        <v>0</v>
      </c>
      <c r="F935" s="33">
        <v>0</v>
      </c>
      <c r="G935" s="33">
        <v>0</v>
      </c>
      <c r="H935" s="33">
        <v>0</v>
      </c>
      <c r="I935" s="33">
        <v>0</v>
      </c>
    </row>
    <row r="936" spans="1:9" x14ac:dyDescent="0.25">
      <c r="A936" s="26"/>
      <c r="B936" s="15" t="s">
        <v>34</v>
      </c>
      <c r="C936" s="34">
        <v>-163.387</v>
      </c>
      <c r="D936" s="34">
        <v>-163.387</v>
      </c>
      <c r="E936" s="34">
        <v>0</v>
      </c>
      <c r="F936" s="34">
        <v>0</v>
      </c>
      <c r="G936" s="34">
        <v>0</v>
      </c>
      <c r="H936" s="34">
        <v>0</v>
      </c>
      <c r="I936" s="34">
        <v>0</v>
      </c>
    </row>
    <row r="937" spans="1:9" x14ac:dyDescent="0.25">
      <c r="A937" s="26"/>
      <c r="B937" s="15" t="s">
        <v>11</v>
      </c>
      <c r="C937" s="34">
        <v>-21.579000000000001</v>
      </c>
      <c r="D937" s="34">
        <v>-21.579000000000001</v>
      </c>
      <c r="E937" s="34">
        <v>0</v>
      </c>
      <c r="F937" s="34">
        <v>0</v>
      </c>
      <c r="G937" s="34">
        <v>0</v>
      </c>
      <c r="H937" s="34">
        <v>0</v>
      </c>
      <c r="I937" s="34">
        <v>0</v>
      </c>
    </row>
    <row r="938" spans="1:9" x14ac:dyDescent="0.25">
      <c r="A938" s="18" t="s">
        <v>23</v>
      </c>
      <c r="B938" s="21" t="s">
        <v>243</v>
      </c>
      <c r="C938" s="35">
        <v>-280.38499999999993</v>
      </c>
      <c r="D938" s="35">
        <v>-280.38499999999993</v>
      </c>
      <c r="E938" s="35">
        <v>0</v>
      </c>
      <c r="F938" s="35">
        <v>0</v>
      </c>
      <c r="G938" s="35">
        <v>0</v>
      </c>
      <c r="H938" s="35">
        <v>0</v>
      </c>
      <c r="I938" s="35">
        <v>0</v>
      </c>
    </row>
    <row r="939" spans="1:9" x14ac:dyDescent="0.25">
      <c r="A939" s="22" t="s">
        <v>29</v>
      </c>
      <c r="B939" s="23" t="s">
        <v>234</v>
      </c>
      <c r="C939" s="33">
        <v>-3.7919999999999998</v>
      </c>
      <c r="D939" s="33">
        <v>-3.7919999999999998</v>
      </c>
      <c r="E939" s="33">
        <v>0</v>
      </c>
      <c r="F939" s="33">
        <v>0</v>
      </c>
      <c r="G939" s="33">
        <v>0</v>
      </c>
      <c r="H939" s="33">
        <v>0</v>
      </c>
      <c r="I939" s="33">
        <v>0</v>
      </c>
    </row>
    <row r="940" spans="1:9" x14ac:dyDescent="0.25">
      <c r="A940" s="26"/>
      <c r="B940" s="24" t="s">
        <v>34</v>
      </c>
      <c r="C940" s="34">
        <v>-3.7919999999999998</v>
      </c>
      <c r="D940" s="34">
        <v>-3.7919999999999998</v>
      </c>
      <c r="E940" s="34">
        <v>0</v>
      </c>
      <c r="F940" s="34">
        <v>0</v>
      </c>
      <c r="G940" s="34">
        <v>0</v>
      </c>
      <c r="H940" s="34">
        <v>0</v>
      </c>
      <c r="I940" s="34">
        <v>0</v>
      </c>
    </row>
    <row r="941" spans="1:9" x14ac:dyDescent="0.25">
      <c r="A941" s="22" t="s">
        <v>29</v>
      </c>
      <c r="B941" s="23" t="s">
        <v>233</v>
      </c>
      <c r="C941" s="33">
        <v>-276.59299999999996</v>
      </c>
      <c r="D941" s="33">
        <v>-276.59299999999996</v>
      </c>
      <c r="E941" s="33">
        <v>0</v>
      </c>
      <c r="F941" s="33">
        <v>0</v>
      </c>
      <c r="G941" s="33">
        <v>0</v>
      </c>
      <c r="H941" s="33">
        <v>0</v>
      </c>
      <c r="I941" s="33">
        <v>0</v>
      </c>
    </row>
    <row r="942" spans="1:9" x14ac:dyDescent="0.25">
      <c r="A942" s="26"/>
      <c r="B942" s="24" t="s">
        <v>34</v>
      </c>
      <c r="C942" s="34">
        <v>-257.44799999999998</v>
      </c>
      <c r="D942" s="34">
        <v>-257.44799999999998</v>
      </c>
      <c r="E942" s="34">
        <v>0</v>
      </c>
      <c r="F942" s="34">
        <v>0</v>
      </c>
      <c r="G942" s="34">
        <v>0</v>
      </c>
      <c r="H942" s="34">
        <v>0</v>
      </c>
      <c r="I942" s="34">
        <v>0</v>
      </c>
    </row>
    <row r="943" spans="1:9" x14ac:dyDescent="0.25">
      <c r="A943" s="26"/>
      <c r="B943" s="24" t="s">
        <v>11</v>
      </c>
      <c r="C943" s="34">
        <v>-19.145</v>
      </c>
      <c r="D943" s="34">
        <v>-19.145</v>
      </c>
      <c r="E943" s="34">
        <v>0</v>
      </c>
      <c r="F943" s="34">
        <v>0</v>
      </c>
      <c r="G943" s="34">
        <v>0</v>
      </c>
      <c r="H943" s="34">
        <v>0</v>
      </c>
      <c r="I943" s="34">
        <v>0</v>
      </c>
    </row>
    <row r="944" spans="1:9" ht="27.6" customHeight="1" x14ac:dyDescent="0.25">
      <c r="A944" s="18" t="s">
        <v>23</v>
      </c>
      <c r="B944" s="21" t="s">
        <v>244</v>
      </c>
      <c r="C944" s="35">
        <v>-120.923</v>
      </c>
      <c r="D944" s="35">
        <v>-120.923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</row>
    <row r="945" spans="1:9" x14ac:dyDescent="0.25">
      <c r="A945" s="22" t="s">
        <v>29</v>
      </c>
      <c r="B945" s="23" t="s">
        <v>234</v>
      </c>
      <c r="C945" s="33">
        <v>-1.355</v>
      </c>
      <c r="D945" s="33">
        <v>-1.355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</row>
    <row r="946" spans="1:9" x14ac:dyDescent="0.25">
      <c r="A946" s="26"/>
      <c r="B946" s="24" t="s">
        <v>34</v>
      </c>
      <c r="C946" s="34">
        <v>-1.355</v>
      </c>
      <c r="D946" s="34">
        <v>-1.355</v>
      </c>
      <c r="E946" s="34">
        <v>0</v>
      </c>
      <c r="F946" s="34">
        <v>0</v>
      </c>
      <c r="G946" s="34">
        <v>0</v>
      </c>
      <c r="H946" s="34">
        <v>0</v>
      </c>
      <c r="I946" s="34">
        <v>0</v>
      </c>
    </row>
    <row r="947" spans="1:9" x14ac:dyDescent="0.25">
      <c r="A947" s="22" t="s">
        <v>29</v>
      </c>
      <c r="B947" s="23" t="s">
        <v>233</v>
      </c>
      <c r="C947" s="33">
        <v>-119.568</v>
      </c>
      <c r="D947" s="33">
        <v>-119.568</v>
      </c>
      <c r="E947" s="33">
        <v>0</v>
      </c>
      <c r="F947" s="33">
        <v>0</v>
      </c>
      <c r="G947" s="33">
        <v>0</v>
      </c>
      <c r="H947" s="33">
        <v>0</v>
      </c>
      <c r="I947" s="33">
        <v>0</v>
      </c>
    </row>
    <row r="948" spans="1:9" x14ac:dyDescent="0.25">
      <c r="A948" s="26"/>
      <c r="B948" s="24" t="s">
        <v>34</v>
      </c>
      <c r="C948" s="34">
        <v>-109.681</v>
      </c>
      <c r="D948" s="34">
        <v>-109.681</v>
      </c>
      <c r="E948" s="34">
        <v>0</v>
      </c>
      <c r="F948" s="34">
        <v>0</v>
      </c>
      <c r="G948" s="34">
        <v>0</v>
      </c>
      <c r="H948" s="34">
        <v>0</v>
      </c>
      <c r="I948" s="34">
        <v>0</v>
      </c>
    </row>
    <row r="949" spans="1:9" x14ac:dyDescent="0.25">
      <c r="A949" s="26"/>
      <c r="B949" s="24" t="s">
        <v>11</v>
      </c>
      <c r="C949" s="34">
        <v>-9.8870000000000005</v>
      </c>
      <c r="D949" s="34">
        <v>-9.8870000000000005</v>
      </c>
      <c r="E949" s="34">
        <v>0</v>
      </c>
      <c r="F949" s="34">
        <v>0</v>
      </c>
      <c r="G949" s="34">
        <v>0</v>
      </c>
      <c r="H949" s="34">
        <v>0</v>
      </c>
      <c r="I949" s="34">
        <v>0</v>
      </c>
    </row>
    <row r="950" spans="1:9" ht="13.35" customHeight="1" x14ac:dyDescent="0.25">
      <c r="A950" s="18" t="s">
        <v>23</v>
      </c>
      <c r="B950" s="21" t="s">
        <v>245</v>
      </c>
      <c r="C950" s="35">
        <v>579.36</v>
      </c>
      <c r="D950" s="35">
        <v>579.36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</row>
    <row r="951" spans="1:9" x14ac:dyDescent="0.25">
      <c r="A951" s="22" t="s">
        <v>29</v>
      </c>
      <c r="B951" s="23" t="s">
        <v>237</v>
      </c>
      <c r="C951" s="33">
        <v>580.15200000000004</v>
      </c>
      <c r="D951" s="33">
        <v>580.15200000000004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</row>
    <row r="952" spans="1:9" x14ac:dyDescent="0.25">
      <c r="A952" s="26"/>
      <c r="B952" s="24" t="s">
        <v>34</v>
      </c>
      <c r="C952" s="34">
        <v>44.01</v>
      </c>
      <c r="D952" s="34">
        <v>44.01</v>
      </c>
      <c r="E952" s="34">
        <v>0</v>
      </c>
      <c r="F952" s="34">
        <v>0</v>
      </c>
      <c r="G952" s="34">
        <v>0</v>
      </c>
      <c r="H952" s="34">
        <v>0</v>
      </c>
      <c r="I952" s="34">
        <v>0</v>
      </c>
    </row>
    <row r="953" spans="1:9" x14ac:dyDescent="0.25">
      <c r="A953" s="26"/>
      <c r="B953" s="24" t="s">
        <v>11</v>
      </c>
      <c r="C953" s="34">
        <v>536.14200000000005</v>
      </c>
      <c r="D953" s="34">
        <v>536.14200000000005</v>
      </c>
      <c r="E953" s="34">
        <v>0</v>
      </c>
      <c r="F953" s="34">
        <v>0</v>
      </c>
      <c r="G953" s="34">
        <v>0</v>
      </c>
      <c r="H953" s="34">
        <v>0</v>
      </c>
      <c r="I953" s="34">
        <v>0</v>
      </c>
    </row>
    <row r="954" spans="1:9" x14ac:dyDescent="0.25">
      <c r="A954" s="22" t="s">
        <v>29</v>
      </c>
      <c r="B954" s="23" t="s">
        <v>233</v>
      </c>
      <c r="C954" s="33">
        <v>-0.79199999999999982</v>
      </c>
      <c r="D954" s="33">
        <v>-0.79199999999999982</v>
      </c>
      <c r="E954" s="33">
        <v>0</v>
      </c>
      <c r="F954" s="33">
        <v>0</v>
      </c>
      <c r="G954" s="33">
        <v>0</v>
      </c>
      <c r="H954" s="33">
        <v>0</v>
      </c>
      <c r="I954" s="33">
        <v>0</v>
      </c>
    </row>
    <row r="955" spans="1:9" x14ac:dyDescent="0.25">
      <c r="A955" s="26"/>
      <c r="B955" s="24" t="s">
        <v>34</v>
      </c>
      <c r="C955" s="34">
        <v>-2.2789999999999999</v>
      </c>
      <c r="D955" s="34">
        <v>-2.2789999999999999</v>
      </c>
      <c r="E955" s="34">
        <v>0</v>
      </c>
      <c r="F955" s="34">
        <v>0</v>
      </c>
      <c r="G955" s="34">
        <v>0</v>
      </c>
      <c r="H955" s="34">
        <v>0</v>
      </c>
      <c r="I955" s="34">
        <v>0</v>
      </c>
    </row>
    <row r="956" spans="1:9" x14ac:dyDescent="0.25">
      <c r="A956" s="26"/>
      <c r="B956" s="24" t="s">
        <v>11</v>
      </c>
      <c r="C956" s="34">
        <v>1.4870000000000001</v>
      </c>
      <c r="D956" s="34">
        <v>1.4870000000000001</v>
      </c>
      <c r="E956" s="34">
        <v>0</v>
      </c>
      <c r="F956" s="34">
        <v>0</v>
      </c>
      <c r="G956" s="34">
        <v>0</v>
      </c>
      <c r="H956" s="34">
        <v>0</v>
      </c>
      <c r="I956" s="34">
        <v>0</v>
      </c>
    </row>
    <row r="957" spans="1:9" x14ac:dyDescent="0.25">
      <c r="A957" s="18" t="s">
        <v>23</v>
      </c>
      <c r="B957" s="13" t="s">
        <v>246</v>
      </c>
      <c r="C957" s="41">
        <v>-258.81300000000005</v>
      </c>
      <c r="D957" s="41">
        <v>-258.81300000000005</v>
      </c>
      <c r="E957" s="41">
        <v>0</v>
      </c>
      <c r="F957" s="41">
        <v>0</v>
      </c>
      <c r="G957" s="41">
        <v>0</v>
      </c>
      <c r="H957" s="41">
        <v>0</v>
      </c>
      <c r="I957" s="41">
        <v>0</v>
      </c>
    </row>
    <row r="958" spans="1:9" x14ac:dyDescent="0.25">
      <c r="A958" s="22" t="s">
        <v>29</v>
      </c>
      <c r="B958" s="14" t="s">
        <v>234</v>
      </c>
      <c r="C958" s="33">
        <v>-23.317999999999998</v>
      </c>
      <c r="D958" s="33">
        <v>-23.317999999999998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</row>
    <row r="959" spans="1:9" x14ac:dyDescent="0.25">
      <c r="A959" s="26"/>
      <c r="B959" s="15" t="s">
        <v>34</v>
      </c>
      <c r="C959" s="34">
        <v>-13.318</v>
      </c>
      <c r="D959" s="34">
        <v>-13.318</v>
      </c>
      <c r="E959" s="34">
        <v>0</v>
      </c>
      <c r="F959" s="34">
        <v>0</v>
      </c>
      <c r="G959" s="34">
        <v>0</v>
      </c>
      <c r="H959" s="34">
        <v>0</v>
      </c>
      <c r="I959" s="34">
        <v>0</v>
      </c>
    </row>
    <row r="960" spans="1:9" x14ac:dyDescent="0.25">
      <c r="A960" s="26"/>
      <c r="B960" s="15" t="s">
        <v>11</v>
      </c>
      <c r="C960" s="34">
        <v>-10</v>
      </c>
      <c r="D960" s="34">
        <v>-10</v>
      </c>
      <c r="E960" s="34">
        <v>0</v>
      </c>
      <c r="F960" s="34">
        <v>0</v>
      </c>
      <c r="G960" s="34">
        <v>0</v>
      </c>
      <c r="H960" s="34">
        <v>0</v>
      </c>
      <c r="I960" s="34">
        <v>0</v>
      </c>
    </row>
    <row r="961" spans="1:9" x14ac:dyDescent="0.25">
      <c r="A961" s="22" t="s">
        <v>29</v>
      </c>
      <c r="B961" s="14" t="s">
        <v>233</v>
      </c>
      <c r="C961" s="33">
        <v>-235.495</v>
      </c>
      <c r="D961" s="33">
        <v>-235.495</v>
      </c>
      <c r="E961" s="33">
        <v>0</v>
      </c>
      <c r="F961" s="33">
        <v>0</v>
      </c>
      <c r="G961" s="33">
        <v>0</v>
      </c>
      <c r="H961" s="33">
        <v>0</v>
      </c>
      <c r="I961" s="33">
        <v>0</v>
      </c>
    </row>
    <row r="962" spans="1:9" x14ac:dyDescent="0.25">
      <c r="A962" s="26"/>
      <c r="B962" s="15" t="s">
        <v>34</v>
      </c>
      <c r="C962" s="34">
        <v>-220.79900000000001</v>
      </c>
      <c r="D962" s="34">
        <v>-220.79900000000001</v>
      </c>
      <c r="E962" s="34">
        <v>0</v>
      </c>
      <c r="F962" s="34">
        <v>0</v>
      </c>
      <c r="G962" s="34">
        <v>0</v>
      </c>
      <c r="H962" s="34">
        <v>0</v>
      </c>
      <c r="I962" s="34">
        <v>0</v>
      </c>
    </row>
    <row r="963" spans="1:9" x14ac:dyDescent="0.25">
      <c r="A963" s="26"/>
      <c r="B963" s="15" t="s">
        <v>11</v>
      </c>
      <c r="C963" s="34">
        <v>-14.696</v>
      </c>
      <c r="D963" s="34">
        <v>-14.696</v>
      </c>
      <c r="E963" s="34">
        <v>0</v>
      </c>
      <c r="F963" s="34">
        <v>0</v>
      </c>
      <c r="G963" s="34">
        <v>0</v>
      </c>
      <c r="H963" s="34">
        <v>0</v>
      </c>
      <c r="I963" s="34">
        <v>0</v>
      </c>
    </row>
    <row r="964" spans="1:9" x14ac:dyDescent="0.25">
      <c r="A964" s="18" t="s">
        <v>19</v>
      </c>
      <c r="B964" s="19" t="s">
        <v>247</v>
      </c>
      <c r="C964" s="43">
        <f>-2067.404+584</f>
        <v>-1483.404</v>
      </c>
      <c r="D964" s="43">
        <f>-2067.404+584</f>
        <v>-1483.404</v>
      </c>
      <c r="E964" s="35">
        <v>0</v>
      </c>
      <c r="F964" s="35">
        <v>0</v>
      </c>
      <c r="G964" s="35">
        <v>0</v>
      </c>
      <c r="H964" s="35">
        <v>0</v>
      </c>
      <c r="I964" s="35">
        <v>0</v>
      </c>
    </row>
    <row r="965" spans="1:9" x14ac:dyDescent="0.25">
      <c r="A965" s="18" t="s">
        <v>21</v>
      </c>
      <c r="B965" s="20" t="s">
        <v>248</v>
      </c>
      <c r="C965" s="35">
        <v>-13.187000000000005</v>
      </c>
      <c r="D965" s="35">
        <v>-13.187000000000005</v>
      </c>
      <c r="E965" s="35">
        <v>0</v>
      </c>
      <c r="F965" s="35">
        <v>0</v>
      </c>
      <c r="G965" s="35">
        <v>0</v>
      </c>
      <c r="H965" s="35">
        <v>0</v>
      </c>
      <c r="I965" s="35">
        <v>0</v>
      </c>
    </row>
    <row r="966" spans="1:9" x14ac:dyDescent="0.25">
      <c r="A966" s="18" t="s">
        <v>23</v>
      </c>
      <c r="B966" s="21" t="s">
        <v>249</v>
      </c>
      <c r="C966" s="35">
        <v>230.92</v>
      </c>
      <c r="D966" s="35">
        <v>230.92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</row>
    <row r="967" spans="1:9" x14ac:dyDescent="0.25">
      <c r="A967" s="22" t="s">
        <v>29</v>
      </c>
      <c r="B967" s="23" t="s">
        <v>237</v>
      </c>
      <c r="C967" s="33">
        <v>231.23499999999999</v>
      </c>
      <c r="D967" s="33">
        <v>231.23499999999999</v>
      </c>
      <c r="E967" s="33">
        <v>0</v>
      </c>
      <c r="F967" s="33">
        <v>0</v>
      </c>
      <c r="G967" s="33">
        <v>0</v>
      </c>
      <c r="H967" s="33">
        <v>0</v>
      </c>
      <c r="I967" s="33">
        <v>0</v>
      </c>
    </row>
    <row r="968" spans="1:9" x14ac:dyDescent="0.25">
      <c r="A968" s="26"/>
      <c r="B968" s="24" t="s">
        <v>34</v>
      </c>
      <c r="C968" s="34">
        <v>42.012999999999998</v>
      </c>
      <c r="D968" s="34">
        <v>42.012999999999998</v>
      </c>
      <c r="E968" s="34">
        <v>0</v>
      </c>
      <c r="F968" s="34">
        <v>0</v>
      </c>
      <c r="G968" s="34">
        <v>0</v>
      </c>
      <c r="H968" s="34">
        <v>0</v>
      </c>
      <c r="I968" s="34">
        <v>0</v>
      </c>
    </row>
    <row r="969" spans="1:9" x14ac:dyDescent="0.25">
      <c r="A969" s="26"/>
      <c r="B969" s="24" t="s">
        <v>11</v>
      </c>
      <c r="C969" s="34">
        <v>158.93199999999999</v>
      </c>
      <c r="D969" s="34">
        <v>158.93199999999999</v>
      </c>
      <c r="E969" s="34">
        <v>0</v>
      </c>
      <c r="F969" s="34">
        <v>0</v>
      </c>
      <c r="G969" s="34">
        <v>0</v>
      </c>
      <c r="H969" s="34">
        <v>0</v>
      </c>
      <c r="I969" s="34">
        <v>0</v>
      </c>
    </row>
    <row r="970" spans="1:9" x14ac:dyDescent="0.25">
      <c r="A970" s="26"/>
      <c r="B970" s="24" t="s">
        <v>16</v>
      </c>
      <c r="C970" s="34">
        <v>30.29</v>
      </c>
      <c r="D970" s="34">
        <v>30.29</v>
      </c>
      <c r="E970" s="34">
        <v>0</v>
      </c>
      <c r="F970" s="34">
        <v>0</v>
      </c>
      <c r="G970" s="34">
        <v>0</v>
      </c>
      <c r="H970" s="34">
        <v>0</v>
      </c>
      <c r="I970" s="34">
        <v>0</v>
      </c>
    </row>
    <row r="971" spans="1:9" x14ac:dyDescent="0.25">
      <c r="A971" s="22" t="s">
        <v>29</v>
      </c>
      <c r="B971" s="23" t="s">
        <v>233</v>
      </c>
      <c r="C971" s="33">
        <v>-0.31500000000000006</v>
      </c>
      <c r="D971" s="33">
        <v>-0.31500000000000006</v>
      </c>
      <c r="E971" s="33">
        <v>0</v>
      </c>
      <c r="F971" s="33">
        <v>0</v>
      </c>
      <c r="G971" s="33">
        <v>0</v>
      </c>
      <c r="H971" s="33">
        <v>0</v>
      </c>
      <c r="I971" s="33">
        <v>0</v>
      </c>
    </row>
    <row r="972" spans="1:9" x14ac:dyDescent="0.25">
      <c r="A972" s="26"/>
      <c r="B972" s="24" t="s">
        <v>34</v>
      </c>
      <c r="C972" s="34">
        <v>-0.90300000000000002</v>
      </c>
      <c r="D972" s="34">
        <v>-0.90300000000000002</v>
      </c>
      <c r="E972" s="34">
        <v>0</v>
      </c>
      <c r="F972" s="34">
        <v>0</v>
      </c>
      <c r="G972" s="34">
        <v>0</v>
      </c>
      <c r="H972" s="34">
        <v>0</v>
      </c>
      <c r="I972" s="34">
        <v>0</v>
      </c>
    </row>
    <row r="973" spans="1:9" x14ac:dyDescent="0.25">
      <c r="A973" s="26"/>
      <c r="B973" s="24" t="s">
        <v>11</v>
      </c>
      <c r="C973" s="34">
        <v>0.58799999999999997</v>
      </c>
      <c r="D973" s="34">
        <v>0.58799999999999997</v>
      </c>
      <c r="E973" s="34">
        <v>0</v>
      </c>
      <c r="F973" s="34">
        <v>0</v>
      </c>
      <c r="G973" s="34">
        <v>0</v>
      </c>
      <c r="H973" s="34">
        <v>0</v>
      </c>
      <c r="I973" s="34">
        <v>0</v>
      </c>
    </row>
    <row r="974" spans="1:9" x14ac:dyDescent="0.25">
      <c r="A974" s="18" t="s">
        <v>23</v>
      </c>
      <c r="B974" s="21" t="s">
        <v>250</v>
      </c>
      <c r="C974" s="35">
        <v>-127.73099999999999</v>
      </c>
      <c r="D974" s="35">
        <v>-127.73099999999999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</row>
    <row r="975" spans="1:9" x14ac:dyDescent="0.25">
      <c r="A975" s="22" t="s">
        <v>29</v>
      </c>
      <c r="B975" s="23" t="s">
        <v>233</v>
      </c>
      <c r="C975" s="33">
        <v>-127.73099999999999</v>
      </c>
      <c r="D975" s="33">
        <v>-127.73099999999999</v>
      </c>
      <c r="E975" s="33">
        <v>0</v>
      </c>
      <c r="F975" s="33">
        <v>0</v>
      </c>
      <c r="G975" s="33">
        <v>0</v>
      </c>
      <c r="H975" s="33">
        <v>0</v>
      </c>
      <c r="I975" s="33">
        <v>0</v>
      </c>
    </row>
    <row r="976" spans="1:9" x14ac:dyDescent="0.25">
      <c r="A976" s="26"/>
      <c r="B976" s="24" t="s">
        <v>34</v>
      </c>
      <c r="C976" s="34">
        <v>-80.590999999999994</v>
      </c>
      <c r="D976" s="34">
        <v>-80.590999999999994</v>
      </c>
      <c r="E976" s="34">
        <v>0</v>
      </c>
      <c r="F976" s="34">
        <v>0</v>
      </c>
      <c r="G976" s="34">
        <v>0</v>
      </c>
      <c r="H976" s="34">
        <v>0</v>
      </c>
      <c r="I976" s="34">
        <v>0</v>
      </c>
    </row>
    <row r="977" spans="1:9" x14ac:dyDescent="0.25">
      <c r="A977" s="26"/>
      <c r="B977" s="24" t="s">
        <v>11</v>
      </c>
      <c r="C977" s="34">
        <v>-47.14</v>
      </c>
      <c r="D977" s="34">
        <v>-47.14</v>
      </c>
      <c r="E977" s="34">
        <v>0</v>
      </c>
      <c r="F977" s="34">
        <v>0</v>
      </c>
      <c r="G977" s="34">
        <v>0</v>
      </c>
      <c r="H977" s="34">
        <v>0</v>
      </c>
      <c r="I977" s="34">
        <v>0</v>
      </c>
    </row>
    <row r="978" spans="1:9" x14ac:dyDescent="0.25">
      <c r="A978" s="18" t="s">
        <v>23</v>
      </c>
      <c r="B978" s="21" t="s">
        <v>251</v>
      </c>
      <c r="C978" s="35">
        <v>-17.981000000000002</v>
      </c>
      <c r="D978" s="35">
        <v>-17.981000000000002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</row>
    <row r="979" spans="1:9" x14ac:dyDescent="0.25">
      <c r="A979" s="22" t="s">
        <v>29</v>
      </c>
      <c r="B979" s="23" t="s">
        <v>233</v>
      </c>
      <c r="C979" s="33">
        <v>-17.981000000000002</v>
      </c>
      <c r="D979" s="33">
        <v>-17.981000000000002</v>
      </c>
      <c r="E979" s="33">
        <v>0</v>
      </c>
      <c r="F979" s="33">
        <v>0</v>
      </c>
      <c r="G979" s="33">
        <v>0</v>
      </c>
      <c r="H979" s="33">
        <v>0</v>
      </c>
      <c r="I979" s="33">
        <v>0</v>
      </c>
    </row>
    <row r="980" spans="1:9" x14ac:dyDescent="0.25">
      <c r="A980" s="26"/>
      <c r="B980" s="24" t="s">
        <v>34</v>
      </c>
      <c r="C980" s="34">
        <v>-8.3309999999999995</v>
      </c>
      <c r="D980" s="34">
        <v>-8.3309999999999995</v>
      </c>
      <c r="E980" s="34">
        <v>0</v>
      </c>
      <c r="F980" s="34">
        <v>0</v>
      </c>
      <c r="G980" s="34">
        <v>0</v>
      </c>
      <c r="H980" s="34">
        <v>0</v>
      </c>
      <c r="I980" s="34">
        <v>0</v>
      </c>
    </row>
    <row r="981" spans="1:9" x14ac:dyDescent="0.25">
      <c r="A981" s="26"/>
      <c r="B981" s="24" t="s">
        <v>11</v>
      </c>
      <c r="C981" s="34">
        <v>-9.65</v>
      </c>
      <c r="D981" s="34">
        <v>-9.65</v>
      </c>
      <c r="E981" s="34">
        <v>0</v>
      </c>
      <c r="F981" s="34">
        <v>0</v>
      </c>
      <c r="G981" s="34">
        <v>0</v>
      </c>
      <c r="H981" s="34">
        <v>0</v>
      </c>
      <c r="I981" s="34">
        <v>0</v>
      </c>
    </row>
    <row r="982" spans="1:9" x14ac:dyDescent="0.25">
      <c r="A982" s="18" t="s">
        <v>23</v>
      </c>
      <c r="B982" s="21" t="s">
        <v>252</v>
      </c>
      <c r="C982" s="35">
        <v>-98.39500000000001</v>
      </c>
      <c r="D982" s="35">
        <v>-98.39500000000001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</row>
    <row r="983" spans="1:9" x14ac:dyDescent="0.25">
      <c r="A983" s="22" t="s">
        <v>29</v>
      </c>
      <c r="B983" s="23" t="s">
        <v>233</v>
      </c>
      <c r="C983" s="33">
        <v>-98.39500000000001</v>
      </c>
      <c r="D983" s="33">
        <v>-98.39500000000001</v>
      </c>
      <c r="E983" s="33">
        <v>0</v>
      </c>
      <c r="F983" s="33">
        <v>0</v>
      </c>
      <c r="G983" s="33">
        <v>0</v>
      </c>
      <c r="H983" s="33">
        <v>0</v>
      </c>
      <c r="I983" s="33">
        <v>0</v>
      </c>
    </row>
    <row r="984" spans="1:9" x14ac:dyDescent="0.25">
      <c r="A984" s="26"/>
      <c r="B984" s="24" t="s">
        <v>34</v>
      </c>
      <c r="C984" s="34">
        <v>-49.331000000000003</v>
      </c>
      <c r="D984" s="34">
        <v>-49.331000000000003</v>
      </c>
      <c r="E984" s="34">
        <v>0</v>
      </c>
      <c r="F984" s="34">
        <v>0</v>
      </c>
      <c r="G984" s="34">
        <v>0</v>
      </c>
      <c r="H984" s="34">
        <v>0</v>
      </c>
      <c r="I984" s="34">
        <v>0</v>
      </c>
    </row>
    <row r="985" spans="1:9" x14ac:dyDescent="0.25">
      <c r="A985" s="26"/>
      <c r="B985" s="24" t="s">
        <v>11</v>
      </c>
      <c r="C985" s="34">
        <v>-49.064</v>
      </c>
      <c r="D985" s="34">
        <v>-49.064</v>
      </c>
      <c r="E985" s="34">
        <v>0</v>
      </c>
      <c r="F985" s="34">
        <v>0</v>
      </c>
      <c r="G985" s="34">
        <v>0</v>
      </c>
      <c r="H985" s="34">
        <v>0</v>
      </c>
      <c r="I985" s="34">
        <v>0</v>
      </c>
    </row>
    <row r="986" spans="1:9" x14ac:dyDescent="0.25">
      <c r="A986" s="18" t="s">
        <v>21</v>
      </c>
      <c r="B986" s="20" t="s">
        <v>253</v>
      </c>
      <c r="C986" s="35">
        <v>429.70500000000004</v>
      </c>
      <c r="D986" s="35">
        <v>429.70500000000004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</row>
    <row r="987" spans="1:9" ht="26.1" customHeight="1" x14ac:dyDescent="0.25">
      <c r="A987" s="18" t="s">
        <v>23</v>
      </c>
      <c r="B987" s="21" t="s">
        <v>254</v>
      </c>
      <c r="C987" s="35">
        <v>19.363999999999987</v>
      </c>
      <c r="D987" s="35">
        <v>19.363999999999987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</row>
    <row r="988" spans="1:9" x14ac:dyDescent="0.25">
      <c r="A988" s="22" t="s">
        <v>29</v>
      </c>
      <c r="B988" s="23" t="s">
        <v>237</v>
      </c>
      <c r="C988" s="33">
        <v>171.52799999999999</v>
      </c>
      <c r="D988" s="33">
        <v>171.52799999999999</v>
      </c>
      <c r="E988" s="33">
        <v>0</v>
      </c>
      <c r="F988" s="33">
        <v>0</v>
      </c>
      <c r="G988" s="33">
        <v>0</v>
      </c>
      <c r="H988" s="33">
        <v>0</v>
      </c>
      <c r="I988" s="33">
        <v>0</v>
      </c>
    </row>
    <row r="989" spans="1:9" x14ac:dyDescent="0.25">
      <c r="A989" s="26"/>
      <c r="B989" s="24" t="s">
        <v>34</v>
      </c>
      <c r="C989" s="34">
        <v>-22.875</v>
      </c>
      <c r="D989" s="34">
        <v>-22.875</v>
      </c>
      <c r="E989" s="34">
        <v>0</v>
      </c>
      <c r="F989" s="34">
        <v>0</v>
      </c>
      <c r="G989" s="34">
        <v>0</v>
      </c>
      <c r="H989" s="34">
        <v>0</v>
      </c>
      <c r="I989" s="34">
        <v>0</v>
      </c>
    </row>
    <row r="990" spans="1:9" x14ac:dyDescent="0.25">
      <c r="A990" s="26"/>
      <c r="B990" s="24" t="s">
        <v>11</v>
      </c>
      <c r="C990" s="34">
        <v>158.60599999999999</v>
      </c>
      <c r="D990" s="34">
        <v>158.60599999999999</v>
      </c>
      <c r="E990" s="34">
        <v>0</v>
      </c>
      <c r="F990" s="34">
        <v>0</v>
      </c>
      <c r="G990" s="34">
        <v>0</v>
      </c>
      <c r="H990" s="34">
        <v>0</v>
      </c>
      <c r="I990" s="34">
        <v>0</v>
      </c>
    </row>
    <row r="991" spans="1:9" x14ac:dyDescent="0.25">
      <c r="A991" s="26"/>
      <c r="B991" s="24" t="s">
        <v>16</v>
      </c>
      <c r="C991" s="34">
        <v>35.796999999999997</v>
      </c>
      <c r="D991" s="34">
        <v>35.796999999999997</v>
      </c>
      <c r="E991" s="34">
        <v>0</v>
      </c>
      <c r="F991" s="34">
        <v>0</v>
      </c>
      <c r="G991" s="34">
        <v>0</v>
      </c>
      <c r="H991" s="34">
        <v>0</v>
      </c>
      <c r="I991" s="34">
        <v>0</v>
      </c>
    </row>
    <row r="992" spans="1:9" x14ac:dyDescent="0.25">
      <c r="A992" s="22" t="s">
        <v>29</v>
      </c>
      <c r="B992" s="23" t="s">
        <v>255</v>
      </c>
      <c r="C992" s="33">
        <v>-107.4</v>
      </c>
      <c r="D992" s="33">
        <v>-107.4</v>
      </c>
      <c r="E992" s="33">
        <v>0</v>
      </c>
      <c r="F992" s="33">
        <v>0</v>
      </c>
      <c r="G992" s="33">
        <v>0</v>
      </c>
      <c r="H992" s="33">
        <v>0</v>
      </c>
      <c r="I992" s="33">
        <v>0</v>
      </c>
    </row>
    <row r="993" spans="1:9" x14ac:dyDescent="0.25">
      <c r="A993" s="26"/>
      <c r="B993" s="24" t="s">
        <v>34</v>
      </c>
      <c r="C993" s="34">
        <v>-91.65</v>
      </c>
      <c r="D993" s="34">
        <v>-91.65</v>
      </c>
      <c r="E993" s="34">
        <v>0</v>
      </c>
      <c r="F993" s="34">
        <v>0</v>
      </c>
      <c r="G993" s="34">
        <v>0</v>
      </c>
      <c r="H993" s="34">
        <v>0</v>
      </c>
      <c r="I993" s="34">
        <v>0</v>
      </c>
    </row>
    <row r="994" spans="1:9" x14ac:dyDescent="0.25">
      <c r="A994" s="26"/>
      <c r="B994" s="24" t="s">
        <v>11</v>
      </c>
      <c r="C994" s="34">
        <v>-15.75</v>
      </c>
      <c r="D994" s="34">
        <v>-15.75</v>
      </c>
      <c r="E994" s="34">
        <v>0</v>
      </c>
      <c r="F994" s="34">
        <v>0</v>
      </c>
      <c r="G994" s="34">
        <v>0</v>
      </c>
      <c r="H994" s="34">
        <v>0</v>
      </c>
      <c r="I994" s="34">
        <v>0</v>
      </c>
    </row>
    <row r="995" spans="1:9" x14ac:dyDescent="0.25">
      <c r="A995" s="22" t="s">
        <v>29</v>
      </c>
      <c r="B995" s="23" t="s">
        <v>233</v>
      </c>
      <c r="C995" s="33">
        <v>-44.764000000000003</v>
      </c>
      <c r="D995" s="33">
        <v>-44.764000000000003</v>
      </c>
      <c r="E995" s="33">
        <v>0</v>
      </c>
      <c r="F995" s="33">
        <v>0</v>
      </c>
      <c r="G995" s="33">
        <v>0</v>
      </c>
      <c r="H995" s="33">
        <v>0</v>
      </c>
      <c r="I995" s="33">
        <v>0</v>
      </c>
    </row>
    <row r="996" spans="1:9" x14ac:dyDescent="0.25">
      <c r="A996" s="26"/>
      <c r="B996" s="24" t="s">
        <v>34</v>
      </c>
      <c r="C996" s="34">
        <v>-40.814</v>
      </c>
      <c r="D996" s="34">
        <v>-40.814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</row>
    <row r="997" spans="1:9" x14ac:dyDescent="0.25">
      <c r="A997" s="26"/>
      <c r="B997" s="24" t="s">
        <v>11</v>
      </c>
      <c r="C997" s="34">
        <v>-3.95</v>
      </c>
      <c r="D997" s="34">
        <v>-3.95</v>
      </c>
      <c r="E997" s="34">
        <v>0</v>
      </c>
      <c r="F997" s="34">
        <v>0</v>
      </c>
      <c r="G997" s="34">
        <v>0</v>
      </c>
      <c r="H997" s="34">
        <v>0</v>
      </c>
      <c r="I997" s="34">
        <v>0</v>
      </c>
    </row>
    <row r="998" spans="1:9" x14ac:dyDescent="0.25">
      <c r="A998" s="18" t="s">
        <v>23</v>
      </c>
      <c r="B998" s="21" t="s">
        <v>256</v>
      </c>
      <c r="C998" s="35">
        <v>450.34100000000001</v>
      </c>
      <c r="D998" s="35">
        <v>450.34100000000001</v>
      </c>
      <c r="E998" s="35">
        <v>0</v>
      </c>
      <c r="F998" s="35">
        <v>0</v>
      </c>
      <c r="G998" s="35">
        <v>0</v>
      </c>
      <c r="H998" s="35">
        <v>0</v>
      </c>
      <c r="I998" s="35">
        <v>0</v>
      </c>
    </row>
    <row r="999" spans="1:9" x14ac:dyDescent="0.25">
      <c r="A999" s="22" t="s">
        <v>29</v>
      </c>
      <c r="B999" s="23" t="s">
        <v>237</v>
      </c>
      <c r="C999" s="33">
        <v>450.61</v>
      </c>
      <c r="D999" s="33">
        <v>450.61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</row>
    <row r="1000" spans="1:9" x14ac:dyDescent="0.25">
      <c r="A1000" s="26"/>
      <c r="B1000" s="24" t="s">
        <v>34</v>
      </c>
      <c r="C1000" s="34">
        <v>56.6</v>
      </c>
      <c r="D1000" s="34">
        <v>56.6</v>
      </c>
      <c r="E1000" s="34">
        <v>0</v>
      </c>
      <c r="F1000" s="34">
        <v>0</v>
      </c>
      <c r="G1000" s="34">
        <v>0</v>
      </c>
      <c r="H1000" s="34">
        <v>0</v>
      </c>
      <c r="I1000" s="34">
        <v>0</v>
      </c>
    </row>
    <row r="1001" spans="1:9" x14ac:dyDescent="0.25">
      <c r="A1001" s="26"/>
      <c r="B1001" s="24" t="s">
        <v>11</v>
      </c>
      <c r="C1001" s="34">
        <v>249.67699999999999</v>
      </c>
      <c r="D1001" s="34">
        <v>249.67699999999999</v>
      </c>
      <c r="E1001" s="34">
        <v>0</v>
      </c>
      <c r="F1001" s="34">
        <v>0</v>
      </c>
      <c r="G1001" s="34">
        <v>0</v>
      </c>
      <c r="H1001" s="34">
        <v>0</v>
      </c>
      <c r="I1001" s="34">
        <v>0</v>
      </c>
    </row>
    <row r="1002" spans="1:9" x14ac:dyDescent="0.25">
      <c r="A1002" s="26"/>
      <c r="B1002" s="24" t="s">
        <v>16</v>
      </c>
      <c r="C1002" s="34">
        <v>144.333</v>
      </c>
      <c r="D1002" s="34">
        <v>144.333</v>
      </c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</row>
    <row r="1003" spans="1:9" x14ac:dyDescent="0.25">
      <c r="A1003" s="22" t="s">
        <v>29</v>
      </c>
      <c r="B1003" s="23" t="s">
        <v>233</v>
      </c>
      <c r="C1003" s="33">
        <v>-0.26900000000000002</v>
      </c>
      <c r="D1003" s="33">
        <v>-0.26900000000000002</v>
      </c>
      <c r="E1003" s="33">
        <v>0</v>
      </c>
      <c r="F1003" s="33">
        <v>0</v>
      </c>
      <c r="G1003" s="33">
        <v>0</v>
      </c>
      <c r="H1003" s="33">
        <v>0</v>
      </c>
      <c r="I1003" s="33">
        <v>0</v>
      </c>
    </row>
    <row r="1004" spans="1:9" x14ac:dyDescent="0.25">
      <c r="A1004" s="26"/>
      <c r="B1004" s="24" t="s">
        <v>34</v>
      </c>
      <c r="C1004" s="34">
        <v>-0.76100000000000001</v>
      </c>
      <c r="D1004" s="34">
        <v>-0.76100000000000001</v>
      </c>
      <c r="E1004" s="34">
        <v>0</v>
      </c>
      <c r="F1004" s="34">
        <v>0</v>
      </c>
      <c r="G1004" s="34">
        <v>0</v>
      </c>
      <c r="H1004" s="34">
        <v>0</v>
      </c>
      <c r="I1004" s="34">
        <v>0</v>
      </c>
    </row>
    <row r="1005" spans="1:9" x14ac:dyDescent="0.25">
      <c r="A1005" s="26"/>
      <c r="B1005" s="24" t="s">
        <v>11</v>
      </c>
      <c r="C1005" s="34">
        <v>0.49199999999999999</v>
      </c>
      <c r="D1005" s="34">
        <v>0.49199999999999999</v>
      </c>
      <c r="E1005" s="34">
        <v>0</v>
      </c>
      <c r="F1005" s="34">
        <v>0</v>
      </c>
      <c r="G1005" s="34">
        <v>0</v>
      </c>
      <c r="H1005" s="34">
        <v>0</v>
      </c>
      <c r="I1005" s="34">
        <v>0</v>
      </c>
    </row>
    <row r="1006" spans="1:9" x14ac:dyDescent="0.25">
      <c r="A1006" s="18" t="s">
        <v>23</v>
      </c>
      <c r="B1006" s="21" t="s">
        <v>257</v>
      </c>
      <c r="C1006" s="35">
        <v>-40</v>
      </c>
      <c r="D1006" s="35">
        <v>-40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</row>
    <row r="1007" spans="1:9" x14ac:dyDescent="0.25">
      <c r="A1007" s="22" t="s">
        <v>29</v>
      </c>
      <c r="B1007" s="23" t="s">
        <v>255</v>
      </c>
      <c r="C1007" s="33">
        <v>-40</v>
      </c>
      <c r="D1007" s="33">
        <v>-40</v>
      </c>
      <c r="E1007" s="33">
        <v>0</v>
      </c>
      <c r="F1007" s="33">
        <v>0</v>
      </c>
      <c r="G1007" s="33">
        <v>0</v>
      </c>
      <c r="H1007" s="33">
        <v>0</v>
      </c>
      <c r="I1007" s="33">
        <v>0</v>
      </c>
    </row>
    <row r="1008" spans="1:9" x14ac:dyDescent="0.25">
      <c r="A1008" s="26"/>
      <c r="B1008" s="24" t="s">
        <v>34</v>
      </c>
      <c r="C1008" s="34">
        <v>-40</v>
      </c>
      <c r="D1008" s="34">
        <v>-40</v>
      </c>
      <c r="E1008" s="34">
        <v>0</v>
      </c>
      <c r="F1008" s="34">
        <v>0</v>
      </c>
      <c r="G1008" s="34">
        <v>0</v>
      </c>
      <c r="H1008" s="34">
        <v>0</v>
      </c>
      <c r="I1008" s="34">
        <v>0</v>
      </c>
    </row>
    <row r="1009" spans="1:9" x14ac:dyDescent="0.25">
      <c r="A1009" s="18" t="s">
        <v>21</v>
      </c>
      <c r="B1009" s="20" t="s">
        <v>258</v>
      </c>
      <c r="C1009" s="35">
        <f>-2483.922+585</f>
        <v>-1898.922</v>
      </c>
      <c r="D1009" s="35">
        <f>-2483.922+585</f>
        <v>-1898.922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</row>
    <row r="1010" spans="1:9" x14ac:dyDescent="0.25">
      <c r="A1010" s="18" t="s">
        <v>23</v>
      </c>
      <c r="B1010" s="21" t="s">
        <v>259</v>
      </c>
      <c r="C1010" s="35">
        <v>430.17000000000007</v>
      </c>
      <c r="D1010" s="35">
        <v>430.17000000000007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</row>
    <row r="1011" spans="1:9" x14ac:dyDescent="0.25">
      <c r="A1011" s="22" t="s">
        <v>29</v>
      </c>
      <c r="B1011" s="23" t="s">
        <v>237</v>
      </c>
      <c r="C1011" s="33">
        <v>432.40600000000006</v>
      </c>
      <c r="D1011" s="33">
        <v>432.40600000000006</v>
      </c>
      <c r="E1011" s="33">
        <v>0</v>
      </c>
      <c r="F1011" s="33">
        <v>0</v>
      </c>
      <c r="G1011" s="33">
        <v>0</v>
      </c>
      <c r="H1011" s="33">
        <v>0</v>
      </c>
      <c r="I1011" s="33">
        <v>0</v>
      </c>
    </row>
    <row r="1012" spans="1:9" x14ac:dyDescent="0.25">
      <c r="A1012" s="26"/>
      <c r="B1012" s="24" t="s">
        <v>34</v>
      </c>
      <c r="C1012" s="34">
        <v>122.386</v>
      </c>
      <c r="D1012" s="34">
        <v>122.386</v>
      </c>
      <c r="E1012" s="34">
        <v>0</v>
      </c>
      <c r="F1012" s="34">
        <v>0</v>
      </c>
      <c r="G1012" s="34">
        <v>0</v>
      </c>
      <c r="H1012" s="34">
        <v>0</v>
      </c>
      <c r="I1012" s="34">
        <v>0</v>
      </c>
    </row>
    <row r="1013" spans="1:9" x14ac:dyDescent="0.25">
      <c r="A1013" s="26"/>
      <c r="B1013" s="24" t="s">
        <v>11</v>
      </c>
      <c r="C1013" s="34">
        <v>449.983</v>
      </c>
      <c r="D1013" s="34">
        <v>449.983</v>
      </c>
      <c r="E1013" s="34">
        <v>0</v>
      </c>
      <c r="F1013" s="34">
        <v>0</v>
      </c>
      <c r="G1013" s="34">
        <v>0</v>
      </c>
      <c r="H1013" s="34">
        <v>0</v>
      </c>
      <c r="I1013" s="34">
        <v>0</v>
      </c>
    </row>
    <row r="1014" spans="1:9" x14ac:dyDescent="0.25">
      <c r="A1014" s="26"/>
      <c r="B1014" s="24" t="s">
        <v>16</v>
      </c>
      <c r="C1014" s="34">
        <v>-139.96299999999999</v>
      </c>
      <c r="D1014" s="34">
        <v>-139.96299999999999</v>
      </c>
      <c r="E1014" s="34">
        <v>0</v>
      </c>
      <c r="F1014" s="34">
        <v>0</v>
      </c>
      <c r="G1014" s="34">
        <v>0</v>
      </c>
      <c r="H1014" s="34">
        <v>0</v>
      </c>
      <c r="I1014" s="34">
        <v>0</v>
      </c>
    </row>
    <row r="1015" spans="1:9" x14ac:dyDescent="0.25">
      <c r="A1015" s="22" t="s">
        <v>29</v>
      </c>
      <c r="B1015" s="23" t="s">
        <v>233</v>
      </c>
      <c r="C1015" s="33">
        <v>-2.2359999999999998</v>
      </c>
      <c r="D1015" s="33">
        <v>-2.2359999999999998</v>
      </c>
      <c r="E1015" s="33">
        <v>0</v>
      </c>
      <c r="F1015" s="33">
        <v>0</v>
      </c>
      <c r="G1015" s="33">
        <v>0</v>
      </c>
      <c r="H1015" s="33">
        <v>0</v>
      </c>
      <c r="I1015" s="33">
        <v>0</v>
      </c>
    </row>
    <row r="1016" spans="1:9" x14ac:dyDescent="0.25">
      <c r="A1016" s="26"/>
      <c r="B1016" s="24" t="s">
        <v>34</v>
      </c>
      <c r="C1016" s="34">
        <v>-1.984</v>
      </c>
      <c r="D1016" s="34">
        <v>-1.984</v>
      </c>
      <c r="E1016" s="34">
        <v>0</v>
      </c>
      <c r="F1016" s="34">
        <v>0</v>
      </c>
      <c r="G1016" s="34">
        <v>0</v>
      </c>
      <c r="H1016" s="34">
        <v>0</v>
      </c>
      <c r="I1016" s="34">
        <v>0</v>
      </c>
    </row>
    <row r="1017" spans="1:9" x14ac:dyDescent="0.25">
      <c r="A1017" s="26"/>
      <c r="B1017" s="24" t="s">
        <v>11</v>
      </c>
      <c r="C1017" s="34">
        <v>-0.252</v>
      </c>
      <c r="D1017" s="34">
        <v>-0.252</v>
      </c>
      <c r="E1017" s="34">
        <v>0</v>
      </c>
      <c r="F1017" s="34">
        <v>0</v>
      </c>
      <c r="G1017" s="34">
        <v>0</v>
      </c>
      <c r="H1017" s="34">
        <v>0</v>
      </c>
      <c r="I1017" s="34">
        <v>0</v>
      </c>
    </row>
    <row r="1018" spans="1:9" x14ac:dyDescent="0.25">
      <c r="A1018" s="29" t="s">
        <v>23</v>
      </c>
      <c r="B1018" s="13" t="s">
        <v>260</v>
      </c>
      <c r="C1018" s="41">
        <v>7.8549999999999995</v>
      </c>
      <c r="D1018" s="41">
        <v>7.8549999999999995</v>
      </c>
      <c r="E1018" s="41">
        <v>0</v>
      </c>
      <c r="F1018" s="41">
        <v>0</v>
      </c>
      <c r="G1018" s="41">
        <v>0</v>
      </c>
      <c r="H1018" s="41">
        <v>0</v>
      </c>
      <c r="I1018" s="41">
        <v>0</v>
      </c>
    </row>
    <row r="1019" spans="1:9" x14ac:dyDescent="0.25">
      <c r="A1019" s="28" t="s">
        <v>29</v>
      </c>
      <c r="B1019" s="14" t="s">
        <v>237</v>
      </c>
      <c r="C1019" s="33">
        <v>7.8019999999999996</v>
      </c>
      <c r="D1019" s="33">
        <v>7.8019999999999996</v>
      </c>
      <c r="E1019" s="33">
        <v>0</v>
      </c>
      <c r="F1019" s="33">
        <v>0</v>
      </c>
      <c r="G1019" s="33">
        <v>0</v>
      </c>
      <c r="H1019" s="33">
        <v>0</v>
      </c>
      <c r="I1019" s="33">
        <v>0</v>
      </c>
    </row>
    <row r="1020" spans="1:9" x14ac:dyDescent="0.25">
      <c r="A1020" s="30"/>
      <c r="B1020" s="15" t="s">
        <v>16</v>
      </c>
      <c r="C1020" s="34">
        <v>7.8019999999999996</v>
      </c>
      <c r="D1020" s="34">
        <v>7.8019999999999996</v>
      </c>
      <c r="E1020" s="34">
        <v>0</v>
      </c>
      <c r="F1020" s="34">
        <v>0</v>
      </c>
      <c r="G1020" s="34">
        <v>0</v>
      </c>
      <c r="H1020" s="34">
        <v>0</v>
      </c>
      <c r="I1020" s="34">
        <v>0</v>
      </c>
    </row>
    <row r="1021" spans="1:9" x14ac:dyDescent="0.25">
      <c r="A1021" s="28" t="s">
        <v>29</v>
      </c>
      <c r="B1021" s="14" t="s">
        <v>233</v>
      </c>
      <c r="C1021" s="33">
        <v>5.2999999999999999E-2</v>
      </c>
      <c r="D1021" s="33">
        <v>5.2999999999999999E-2</v>
      </c>
      <c r="E1021" s="33">
        <v>0</v>
      </c>
      <c r="F1021" s="33">
        <v>0</v>
      </c>
      <c r="G1021" s="33">
        <v>0</v>
      </c>
      <c r="H1021" s="33">
        <v>0</v>
      </c>
      <c r="I1021" s="33">
        <v>0</v>
      </c>
    </row>
    <row r="1022" spans="1:9" x14ac:dyDescent="0.25">
      <c r="A1022" s="30"/>
      <c r="B1022" s="15" t="s">
        <v>34</v>
      </c>
      <c r="C1022" s="34">
        <v>2.7E-2</v>
      </c>
      <c r="D1022" s="34">
        <v>2.7E-2</v>
      </c>
      <c r="E1022" s="34">
        <v>0</v>
      </c>
      <c r="F1022" s="34">
        <v>0</v>
      </c>
      <c r="G1022" s="34">
        <v>0</v>
      </c>
      <c r="H1022" s="34">
        <v>0</v>
      </c>
      <c r="I1022" s="34">
        <v>0</v>
      </c>
    </row>
    <row r="1023" spans="1:9" x14ac:dyDescent="0.25">
      <c r="A1023" s="30"/>
      <c r="B1023" s="15" t="s">
        <v>11</v>
      </c>
      <c r="C1023" s="34">
        <v>2.5999999999999999E-2</v>
      </c>
      <c r="D1023" s="34">
        <v>2.5999999999999999E-2</v>
      </c>
      <c r="E1023" s="34">
        <v>0</v>
      </c>
      <c r="F1023" s="34">
        <v>0</v>
      </c>
      <c r="G1023" s="34">
        <v>0</v>
      </c>
      <c r="H1023" s="34">
        <v>0</v>
      </c>
      <c r="I1023" s="34">
        <v>0</v>
      </c>
    </row>
    <row r="1024" spans="1:9" x14ac:dyDescent="0.25">
      <c r="A1024" s="29" t="s">
        <v>23</v>
      </c>
      <c r="B1024" s="21" t="s">
        <v>261</v>
      </c>
      <c r="C1024" s="35">
        <v>-1931.3229999999999</v>
      </c>
      <c r="D1024" s="35">
        <v>-1931.3229999999999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</row>
    <row r="1025" spans="1:9" x14ac:dyDescent="0.25">
      <c r="A1025" s="28" t="s">
        <v>29</v>
      </c>
      <c r="B1025" s="23" t="s">
        <v>237</v>
      </c>
      <c r="C1025" s="33">
        <v>40</v>
      </c>
      <c r="D1025" s="33">
        <v>40</v>
      </c>
      <c r="E1025" s="33">
        <v>0</v>
      </c>
      <c r="F1025" s="33">
        <v>0</v>
      </c>
      <c r="G1025" s="33">
        <v>0</v>
      </c>
      <c r="H1025" s="33">
        <v>0</v>
      </c>
      <c r="I1025" s="33">
        <v>0</v>
      </c>
    </row>
    <row r="1026" spans="1:9" x14ac:dyDescent="0.25">
      <c r="A1026" s="30"/>
      <c r="B1026" s="24" t="s">
        <v>16</v>
      </c>
      <c r="C1026" s="34">
        <v>40</v>
      </c>
      <c r="D1026" s="34">
        <v>40</v>
      </c>
      <c r="E1026" s="34">
        <v>0</v>
      </c>
      <c r="F1026" s="34">
        <v>0</v>
      </c>
      <c r="G1026" s="34">
        <v>0</v>
      </c>
      <c r="H1026" s="34">
        <v>0</v>
      </c>
      <c r="I1026" s="34">
        <v>0</v>
      </c>
    </row>
    <row r="1027" spans="1:9" x14ac:dyDescent="0.25">
      <c r="A1027" s="28" t="s">
        <v>29</v>
      </c>
      <c r="B1027" s="23" t="s">
        <v>262</v>
      </c>
      <c r="C1027" s="33">
        <v>-1957.1949999999999</v>
      </c>
      <c r="D1027" s="33">
        <v>-1957.1949999999999</v>
      </c>
      <c r="E1027" s="33">
        <v>0</v>
      </c>
      <c r="F1027" s="33">
        <v>0</v>
      </c>
      <c r="G1027" s="33">
        <v>0</v>
      </c>
      <c r="H1027" s="33">
        <v>0</v>
      </c>
      <c r="I1027" s="33">
        <v>0</v>
      </c>
    </row>
    <row r="1028" spans="1:9" x14ac:dyDescent="0.25">
      <c r="A1028" s="30"/>
      <c r="B1028" s="15" t="s">
        <v>39</v>
      </c>
      <c r="C1028" s="34">
        <v>-1887.1949999999999</v>
      </c>
      <c r="D1028" s="34">
        <v>-1887.1949999999999</v>
      </c>
      <c r="E1028" s="34">
        <v>0</v>
      </c>
      <c r="F1028" s="34">
        <v>0</v>
      </c>
      <c r="G1028" s="34">
        <v>0</v>
      </c>
      <c r="H1028" s="34">
        <v>0</v>
      </c>
      <c r="I1028" s="34">
        <v>0</v>
      </c>
    </row>
    <row r="1029" spans="1:9" x14ac:dyDescent="0.25">
      <c r="A1029" s="30"/>
      <c r="B1029" s="24" t="s">
        <v>16</v>
      </c>
      <c r="C1029" s="34">
        <v>-70</v>
      </c>
      <c r="D1029" s="34">
        <v>-70</v>
      </c>
      <c r="E1029" s="34">
        <v>0</v>
      </c>
      <c r="F1029" s="34">
        <v>0</v>
      </c>
      <c r="G1029" s="34">
        <v>0</v>
      </c>
      <c r="H1029" s="34">
        <v>0</v>
      </c>
      <c r="I1029" s="34">
        <v>0</v>
      </c>
    </row>
    <row r="1030" spans="1:9" x14ac:dyDescent="0.25">
      <c r="A1030" s="28" t="s">
        <v>29</v>
      </c>
      <c r="B1030" s="23" t="s">
        <v>233</v>
      </c>
      <c r="C1030" s="33">
        <v>-14.128</v>
      </c>
      <c r="D1030" s="33">
        <v>-14.128</v>
      </c>
      <c r="E1030" s="33">
        <v>0</v>
      </c>
      <c r="F1030" s="33">
        <v>0</v>
      </c>
      <c r="G1030" s="33">
        <v>0</v>
      </c>
      <c r="H1030" s="33">
        <v>0</v>
      </c>
      <c r="I1030" s="33">
        <v>0</v>
      </c>
    </row>
    <row r="1031" spans="1:9" x14ac:dyDescent="0.25">
      <c r="A1031" s="30"/>
      <c r="B1031" s="24" t="s">
        <v>34</v>
      </c>
      <c r="C1031" s="34">
        <v>-7.0949999999999998</v>
      </c>
      <c r="D1031" s="34">
        <v>-7.0949999999999998</v>
      </c>
      <c r="E1031" s="34">
        <v>0</v>
      </c>
      <c r="F1031" s="34">
        <v>0</v>
      </c>
      <c r="G1031" s="34">
        <v>0</v>
      </c>
      <c r="H1031" s="34">
        <v>0</v>
      </c>
      <c r="I1031" s="34">
        <v>0</v>
      </c>
    </row>
    <row r="1032" spans="1:9" x14ac:dyDescent="0.25">
      <c r="A1032" s="30"/>
      <c r="B1032" s="24" t="s">
        <v>11</v>
      </c>
      <c r="C1032" s="34">
        <v>-7.0330000000000004</v>
      </c>
      <c r="D1032" s="34">
        <v>-7.0330000000000004</v>
      </c>
      <c r="E1032" s="34">
        <v>0</v>
      </c>
      <c r="F1032" s="34">
        <v>0</v>
      </c>
      <c r="G1032" s="34">
        <v>0</v>
      </c>
      <c r="H1032" s="34">
        <v>0</v>
      </c>
      <c r="I1032" s="34">
        <v>0</v>
      </c>
    </row>
    <row r="1033" spans="1:9" x14ac:dyDescent="0.25">
      <c r="A1033" s="29" t="s">
        <v>23</v>
      </c>
      <c r="B1033" s="13" t="s">
        <v>263</v>
      </c>
      <c r="C1033" s="41">
        <v>105.04300000000001</v>
      </c>
      <c r="D1033" s="41">
        <v>105.04300000000001</v>
      </c>
      <c r="E1033" s="41">
        <v>0</v>
      </c>
      <c r="F1033" s="41">
        <v>0</v>
      </c>
      <c r="G1033" s="41">
        <v>0</v>
      </c>
      <c r="H1033" s="41">
        <v>0</v>
      </c>
      <c r="I1033" s="41">
        <v>0</v>
      </c>
    </row>
    <row r="1034" spans="1:9" x14ac:dyDescent="0.25">
      <c r="A1034" s="28" t="s">
        <v>29</v>
      </c>
      <c r="B1034" s="14" t="s">
        <v>237</v>
      </c>
      <c r="C1034" s="33">
        <v>21.805</v>
      </c>
      <c r="D1034" s="33">
        <v>21.805</v>
      </c>
      <c r="E1034" s="33">
        <v>0</v>
      </c>
      <c r="F1034" s="33">
        <v>0</v>
      </c>
      <c r="G1034" s="33">
        <v>0</v>
      </c>
      <c r="H1034" s="33">
        <v>0</v>
      </c>
      <c r="I1034" s="33">
        <v>0</v>
      </c>
    </row>
    <row r="1035" spans="1:9" x14ac:dyDescent="0.25">
      <c r="A1035" s="30"/>
      <c r="B1035" s="15" t="s">
        <v>34</v>
      </c>
      <c r="C1035" s="34">
        <v>21.805</v>
      </c>
      <c r="D1035" s="34">
        <v>21.805</v>
      </c>
      <c r="E1035" s="34">
        <v>0</v>
      </c>
      <c r="F1035" s="34">
        <v>0</v>
      </c>
      <c r="G1035" s="34">
        <v>0</v>
      </c>
      <c r="H1035" s="34">
        <v>0</v>
      </c>
      <c r="I1035" s="34">
        <v>0</v>
      </c>
    </row>
    <row r="1036" spans="1:9" x14ac:dyDescent="0.25">
      <c r="A1036" s="28" t="s">
        <v>29</v>
      </c>
      <c r="B1036" s="14" t="s">
        <v>233</v>
      </c>
      <c r="C1036" s="33">
        <v>83.238</v>
      </c>
      <c r="D1036" s="33">
        <v>83.238</v>
      </c>
      <c r="E1036" s="33">
        <v>0</v>
      </c>
      <c r="F1036" s="33">
        <v>0</v>
      </c>
      <c r="G1036" s="33">
        <v>0</v>
      </c>
      <c r="H1036" s="33">
        <v>0</v>
      </c>
      <c r="I1036" s="33">
        <v>0</v>
      </c>
    </row>
    <row r="1037" spans="1:9" x14ac:dyDescent="0.25">
      <c r="A1037" s="30"/>
      <c r="B1037" s="15" t="s">
        <v>34</v>
      </c>
      <c r="C1037" s="34">
        <v>3.9729999999999999</v>
      </c>
      <c r="D1037" s="34">
        <v>3.9729999999999999</v>
      </c>
      <c r="E1037" s="34">
        <v>0</v>
      </c>
      <c r="F1037" s="34">
        <v>0</v>
      </c>
      <c r="G1037" s="34">
        <v>0</v>
      </c>
      <c r="H1037" s="34">
        <v>0</v>
      </c>
      <c r="I1037" s="34">
        <v>0</v>
      </c>
    </row>
    <row r="1038" spans="1:9" x14ac:dyDescent="0.25">
      <c r="A1038" s="30"/>
      <c r="B1038" s="15" t="s">
        <v>11</v>
      </c>
      <c r="C1038" s="34">
        <v>79.265000000000001</v>
      </c>
      <c r="D1038" s="34">
        <v>79.265000000000001</v>
      </c>
      <c r="E1038" s="34">
        <v>0</v>
      </c>
      <c r="F1038" s="34">
        <v>0</v>
      </c>
      <c r="G1038" s="34">
        <v>0</v>
      </c>
      <c r="H1038" s="34">
        <v>0</v>
      </c>
      <c r="I1038" s="34">
        <v>0</v>
      </c>
    </row>
    <row r="1039" spans="1:9" ht="26.45" customHeight="1" x14ac:dyDescent="0.25">
      <c r="A1039" s="29" t="s">
        <v>23</v>
      </c>
      <c r="B1039" s="13" t="s">
        <v>264</v>
      </c>
      <c r="C1039" s="41">
        <v>-449.77699999999999</v>
      </c>
      <c r="D1039" s="41">
        <v>-449.77699999999999</v>
      </c>
      <c r="E1039" s="41">
        <v>0</v>
      </c>
      <c r="F1039" s="41">
        <v>0</v>
      </c>
      <c r="G1039" s="41">
        <v>0</v>
      </c>
      <c r="H1039" s="41">
        <v>0</v>
      </c>
      <c r="I1039" s="41">
        <v>0</v>
      </c>
    </row>
    <row r="1040" spans="1:9" x14ac:dyDescent="0.25">
      <c r="A1040" s="28" t="s">
        <v>29</v>
      </c>
      <c r="B1040" s="14" t="s">
        <v>237</v>
      </c>
      <c r="C1040" s="33">
        <v>220.929</v>
      </c>
      <c r="D1040" s="33">
        <v>220.929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</row>
    <row r="1041" spans="1:9" x14ac:dyDescent="0.25">
      <c r="A1041" s="30"/>
      <c r="B1041" s="15" t="s">
        <v>16</v>
      </c>
      <c r="C1041" s="34">
        <v>220.929</v>
      </c>
      <c r="D1041" s="34">
        <v>220.929</v>
      </c>
      <c r="E1041" s="34">
        <v>0</v>
      </c>
      <c r="F1041" s="34">
        <v>0</v>
      </c>
      <c r="G1041" s="34">
        <v>0</v>
      </c>
      <c r="H1041" s="34">
        <v>0</v>
      </c>
      <c r="I1041" s="34">
        <v>0</v>
      </c>
    </row>
    <row r="1042" spans="1:9" x14ac:dyDescent="0.25">
      <c r="A1042" s="28" t="s">
        <v>29</v>
      </c>
      <c r="B1042" s="14" t="s">
        <v>233</v>
      </c>
      <c r="C1042" s="33">
        <v>-670.70600000000002</v>
      </c>
      <c r="D1042" s="33">
        <v>-670.70600000000002</v>
      </c>
      <c r="E1042" s="33">
        <v>0</v>
      </c>
      <c r="F1042" s="33">
        <v>0</v>
      </c>
      <c r="G1042" s="33">
        <v>0</v>
      </c>
      <c r="H1042" s="33">
        <v>0</v>
      </c>
      <c r="I1042" s="33">
        <v>0</v>
      </c>
    </row>
    <row r="1043" spans="1:9" x14ac:dyDescent="0.25">
      <c r="A1043" s="30"/>
      <c r="B1043" s="15" t="s">
        <v>34</v>
      </c>
      <c r="C1043" s="34">
        <v>-235.01300000000001</v>
      </c>
      <c r="D1043" s="34">
        <v>-235.01300000000001</v>
      </c>
      <c r="E1043" s="34">
        <v>0</v>
      </c>
      <c r="F1043" s="34">
        <v>0</v>
      </c>
      <c r="G1043" s="34">
        <v>0</v>
      </c>
      <c r="H1043" s="34">
        <v>0</v>
      </c>
      <c r="I1043" s="34">
        <v>0</v>
      </c>
    </row>
    <row r="1044" spans="1:9" x14ac:dyDescent="0.25">
      <c r="A1044" s="30"/>
      <c r="B1044" s="15" t="s">
        <v>11</v>
      </c>
      <c r="C1044" s="34">
        <v>-435.69299999999998</v>
      </c>
      <c r="D1044" s="34">
        <v>-435.69299999999998</v>
      </c>
      <c r="E1044" s="34">
        <v>0</v>
      </c>
      <c r="F1044" s="34">
        <v>0</v>
      </c>
      <c r="G1044" s="34">
        <v>0</v>
      </c>
      <c r="H1044" s="34">
        <v>0</v>
      </c>
      <c r="I1044" s="34">
        <v>0</v>
      </c>
    </row>
    <row r="1045" spans="1:9" ht="25.5" x14ac:dyDescent="0.25">
      <c r="A1045" s="29" t="s">
        <v>23</v>
      </c>
      <c r="B1045" s="21" t="s">
        <v>265</v>
      </c>
      <c r="C1045" s="35">
        <v>-24.257000000000009</v>
      </c>
      <c r="D1045" s="35">
        <v>-24.257000000000009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</row>
    <row r="1046" spans="1:9" x14ac:dyDescent="0.25">
      <c r="A1046" s="28" t="s">
        <v>29</v>
      </c>
      <c r="B1046" s="23" t="s">
        <v>237</v>
      </c>
      <c r="C1046" s="33">
        <v>-24.126000000000012</v>
      </c>
      <c r="D1046" s="33">
        <v>-24.126000000000012</v>
      </c>
      <c r="E1046" s="33">
        <v>0</v>
      </c>
      <c r="F1046" s="33">
        <v>0</v>
      </c>
      <c r="G1046" s="33">
        <v>0</v>
      </c>
      <c r="H1046" s="33">
        <v>0</v>
      </c>
      <c r="I1046" s="33">
        <v>0</v>
      </c>
    </row>
    <row r="1047" spans="1:9" x14ac:dyDescent="0.25">
      <c r="A1047" s="30"/>
      <c r="B1047" s="24" t="s">
        <v>34</v>
      </c>
      <c r="C1047" s="34">
        <v>-155.96100000000001</v>
      </c>
      <c r="D1047" s="34">
        <v>-155.96100000000001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</row>
    <row r="1048" spans="1:9" x14ac:dyDescent="0.25">
      <c r="A1048" s="30"/>
      <c r="B1048" s="24" t="s">
        <v>11</v>
      </c>
      <c r="C1048" s="34">
        <v>98.792000000000002</v>
      </c>
      <c r="D1048" s="34">
        <v>98.792000000000002</v>
      </c>
      <c r="E1048" s="34">
        <v>0</v>
      </c>
      <c r="F1048" s="34">
        <v>0</v>
      </c>
      <c r="G1048" s="34">
        <v>0</v>
      </c>
      <c r="H1048" s="34">
        <v>0</v>
      </c>
      <c r="I1048" s="34">
        <v>0</v>
      </c>
    </row>
    <row r="1049" spans="1:9" x14ac:dyDescent="0.25">
      <c r="A1049" s="30"/>
      <c r="B1049" s="24" t="s">
        <v>16</v>
      </c>
      <c r="C1049" s="34">
        <v>33.042999999999999</v>
      </c>
      <c r="D1049" s="34">
        <v>33.042999999999999</v>
      </c>
      <c r="E1049" s="34">
        <v>0</v>
      </c>
      <c r="F1049" s="34">
        <v>0</v>
      </c>
      <c r="G1049" s="34">
        <v>0</v>
      </c>
      <c r="H1049" s="34">
        <v>0</v>
      </c>
      <c r="I1049" s="34">
        <v>0</v>
      </c>
    </row>
    <row r="1050" spans="1:9" x14ac:dyDescent="0.25">
      <c r="A1050" s="28" t="s">
        <v>29</v>
      </c>
      <c r="B1050" s="23" t="s">
        <v>233</v>
      </c>
      <c r="C1050" s="33">
        <v>-0.13099999999999998</v>
      </c>
      <c r="D1050" s="33">
        <v>-0.13099999999999998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</row>
    <row r="1051" spans="1:9" x14ac:dyDescent="0.25">
      <c r="A1051" s="30"/>
      <c r="B1051" s="24" t="s">
        <v>34</v>
      </c>
      <c r="C1051" s="34">
        <v>-0.36199999999999999</v>
      </c>
      <c r="D1051" s="34">
        <v>-0.36199999999999999</v>
      </c>
      <c r="E1051" s="34">
        <v>0</v>
      </c>
      <c r="F1051" s="34">
        <v>0</v>
      </c>
      <c r="G1051" s="34">
        <v>0</v>
      </c>
      <c r="H1051" s="34">
        <v>0</v>
      </c>
      <c r="I1051" s="34">
        <v>0</v>
      </c>
    </row>
    <row r="1052" spans="1:9" x14ac:dyDescent="0.25">
      <c r="A1052" s="30"/>
      <c r="B1052" s="24" t="s">
        <v>11</v>
      </c>
      <c r="C1052" s="34">
        <v>0.23100000000000001</v>
      </c>
      <c r="D1052" s="34">
        <v>0.23100000000000001</v>
      </c>
      <c r="E1052" s="34">
        <v>0</v>
      </c>
      <c r="F1052" s="34">
        <v>0</v>
      </c>
      <c r="G1052" s="34">
        <v>0</v>
      </c>
      <c r="H1052" s="34">
        <v>0</v>
      </c>
      <c r="I1052" s="34">
        <v>0</v>
      </c>
    </row>
    <row r="1053" spans="1:9" ht="26.25" x14ac:dyDescent="0.25">
      <c r="A1053" s="29" t="s">
        <v>23</v>
      </c>
      <c r="B1053" s="13" t="s">
        <v>266</v>
      </c>
      <c r="C1053" s="41">
        <v>17.939999999999998</v>
      </c>
      <c r="D1053" s="41">
        <v>17.939999999999998</v>
      </c>
      <c r="E1053" s="41">
        <v>0</v>
      </c>
      <c r="F1053" s="41">
        <v>0</v>
      </c>
      <c r="G1053" s="41">
        <v>0</v>
      </c>
      <c r="H1053" s="41">
        <v>0</v>
      </c>
      <c r="I1053" s="41">
        <v>0</v>
      </c>
    </row>
    <row r="1054" spans="1:9" x14ac:dyDescent="0.25">
      <c r="A1054" s="28" t="s">
        <v>29</v>
      </c>
      <c r="B1054" s="14" t="s">
        <v>233</v>
      </c>
      <c r="C1054" s="33">
        <v>17.939999999999998</v>
      </c>
      <c r="D1054" s="33">
        <v>17.939999999999998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</row>
    <row r="1055" spans="1:9" x14ac:dyDescent="0.25">
      <c r="A1055" s="30"/>
      <c r="B1055" s="15" t="s">
        <v>34</v>
      </c>
      <c r="C1055" s="34">
        <v>9.7050000000000001</v>
      </c>
      <c r="D1055" s="34">
        <v>9.7050000000000001</v>
      </c>
      <c r="E1055" s="34">
        <v>0</v>
      </c>
      <c r="F1055" s="34">
        <v>0</v>
      </c>
      <c r="G1055" s="34">
        <v>0</v>
      </c>
      <c r="H1055" s="34">
        <v>0</v>
      </c>
      <c r="I1055" s="34">
        <v>0</v>
      </c>
    </row>
    <row r="1056" spans="1:9" x14ac:dyDescent="0.25">
      <c r="A1056" s="30"/>
      <c r="B1056" s="15" t="s">
        <v>11</v>
      </c>
      <c r="C1056" s="34">
        <v>8.2349999999999994</v>
      </c>
      <c r="D1056" s="34">
        <v>8.2349999999999994</v>
      </c>
      <c r="E1056" s="34">
        <v>0</v>
      </c>
      <c r="F1056" s="34">
        <v>0</v>
      </c>
      <c r="G1056" s="34">
        <v>0</v>
      </c>
      <c r="H1056" s="34">
        <v>0</v>
      </c>
      <c r="I1056" s="34">
        <v>0</v>
      </c>
    </row>
    <row r="1057" spans="1:9" ht="25.5" x14ac:dyDescent="0.25">
      <c r="A1057" s="29" t="s">
        <v>23</v>
      </c>
      <c r="B1057" s="21" t="s">
        <v>267</v>
      </c>
      <c r="C1057" s="35">
        <v>-54.573000000000008</v>
      </c>
      <c r="D1057" s="35">
        <v>-54.573000000000008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</row>
    <row r="1058" spans="1:9" x14ac:dyDescent="0.25">
      <c r="A1058" s="28" t="s">
        <v>29</v>
      </c>
      <c r="B1058" s="23" t="s">
        <v>233</v>
      </c>
      <c r="C1058" s="33">
        <v>-54.573000000000008</v>
      </c>
      <c r="D1058" s="33">
        <v>-54.573000000000008</v>
      </c>
      <c r="E1058" s="33">
        <v>0</v>
      </c>
      <c r="F1058" s="33">
        <v>0</v>
      </c>
      <c r="G1058" s="33">
        <v>0</v>
      </c>
      <c r="H1058" s="33">
        <v>0</v>
      </c>
      <c r="I1058" s="33">
        <v>0</v>
      </c>
    </row>
    <row r="1059" spans="1:9" x14ac:dyDescent="0.25">
      <c r="A1059" s="26"/>
      <c r="B1059" s="24" t="s">
        <v>34</v>
      </c>
      <c r="C1059" s="34">
        <v>-22.321000000000002</v>
      </c>
      <c r="D1059" s="34">
        <v>-22.321000000000002</v>
      </c>
      <c r="E1059" s="34">
        <v>0</v>
      </c>
      <c r="F1059" s="34">
        <v>0</v>
      </c>
      <c r="G1059" s="34">
        <v>0</v>
      </c>
      <c r="H1059" s="34">
        <v>0</v>
      </c>
      <c r="I1059" s="34">
        <v>0</v>
      </c>
    </row>
    <row r="1060" spans="1:9" x14ac:dyDescent="0.25">
      <c r="A1060" s="26"/>
      <c r="B1060" s="24" t="s">
        <v>11</v>
      </c>
      <c r="C1060" s="34">
        <v>-32.252000000000002</v>
      </c>
      <c r="D1060" s="34">
        <v>-32.252000000000002</v>
      </c>
      <c r="E1060" s="34">
        <v>0</v>
      </c>
      <c r="F1060" s="34">
        <v>0</v>
      </c>
      <c r="G1060" s="34">
        <v>0</v>
      </c>
      <c r="H1060" s="34">
        <v>0</v>
      </c>
      <c r="I1060" s="34">
        <v>0</v>
      </c>
    </row>
    <row r="1061" spans="1:9" x14ac:dyDescent="0.25">
      <c r="A1061" s="16"/>
      <c r="B1061" s="17" t="s">
        <v>268</v>
      </c>
      <c r="C1061" s="32">
        <v>-124</v>
      </c>
      <c r="D1061" s="32">
        <v>-100</v>
      </c>
      <c r="E1061" s="32">
        <v>-24</v>
      </c>
      <c r="F1061" s="32">
        <v>0</v>
      </c>
      <c r="G1061" s="32">
        <v>0</v>
      </c>
      <c r="H1061" s="32">
        <v>0</v>
      </c>
      <c r="I1061" s="32">
        <v>0</v>
      </c>
    </row>
    <row r="1062" spans="1:9" x14ac:dyDescent="0.25">
      <c r="A1062" s="18" t="s">
        <v>19</v>
      </c>
      <c r="B1062" s="19" t="s">
        <v>269</v>
      </c>
      <c r="C1062" s="35">
        <v>-100</v>
      </c>
      <c r="D1062" s="35">
        <v>-100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</row>
    <row r="1063" spans="1:9" x14ac:dyDescent="0.25">
      <c r="A1063" s="18" t="s">
        <v>21</v>
      </c>
      <c r="B1063" s="12" t="s">
        <v>270</v>
      </c>
      <c r="C1063" s="35">
        <v>-100</v>
      </c>
      <c r="D1063" s="35">
        <v>-100</v>
      </c>
      <c r="E1063" s="35">
        <v>0</v>
      </c>
      <c r="F1063" s="35">
        <v>0</v>
      </c>
      <c r="G1063" s="35">
        <v>0</v>
      </c>
      <c r="H1063" s="35">
        <v>0</v>
      </c>
      <c r="I1063" s="35">
        <v>0</v>
      </c>
    </row>
    <row r="1064" spans="1:9" x14ac:dyDescent="0.25">
      <c r="A1064" s="18" t="s">
        <v>23</v>
      </c>
      <c r="B1064" s="13" t="s">
        <v>271</v>
      </c>
      <c r="C1064" s="35">
        <v>-25</v>
      </c>
      <c r="D1064" s="35">
        <v>-25</v>
      </c>
      <c r="E1064" s="35">
        <v>0</v>
      </c>
      <c r="F1064" s="35">
        <v>0</v>
      </c>
      <c r="G1064" s="35">
        <v>0</v>
      </c>
      <c r="H1064" s="35">
        <v>0</v>
      </c>
      <c r="I1064" s="35">
        <v>0</v>
      </c>
    </row>
    <row r="1065" spans="1:9" x14ac:dyDescent="0.25">
      <c r="A1065" s="22" t="s">
        <v>29</v>
      </c>
      <c r="B1065" s="14" t="s">
        <v>272</v>
      </c>
      <c r="C1065" s="33">
        <v>-25</v>
      </c>
      <c r="D1065" s="33">
        <v>-25</v>
      </c>
      <c r="E1065" s="33">
        <v>0</v>
      </c>
      <c r="F1065" s="33">
        <v>0</v>
      </c>
      <c r="G1065" s="33">
        <v>0</v>
      </c>
      <c r="H1065" s="33">
        <v>0</v>
      </c>
      <c r="I1065" s="33">
        <v>0</v>
      </c>
    </row>
    <row r="1066" spans="1:9" x14ac:dyDescent="0.25">
      <c r="A1066" s="26"/>
      <c r="B1066" s="15" t="s">
        <v>11</v>
      </c>
      <c r="C1066" s="34">
        <v>-25</v>
      </c>
      <c r="D1066" s="34">
        <v>-25</v>
      </c>
      <c r="E1066" s="34">
        <v>0</v>
      </c>
      <c r="F1066" s="34">
        <v>0</v>
      </c>
      <c r="G1066" s="34">
        <v>0</v>
      </c>
      <c r="H1066" s="34">
        <v>0</v>
      </c>
      <c r="I1066" s="34">
        <v>0</v>
      </c>
    </row>
    <row r="1067" spans="1:9" x14ac:dyDescent="0.25">
      <c r="A1067" s="18" t="s">
        <v>23</v>
      </c>
      <c r="B1067" s="13" t="s">
        <v>273</v>
      </c>
      <c r="C1067" s="35">
        <v>-25</v>
      </c>
      <c r="D1067" s="35">
        <v>-25</v>
      </c>
      <c r="E1067" s="35">
        <v>0</v>
      </c>
      <c r="F1067" s="35">
        <v>0</v>
      </c>
      <c r="G1067" s="35">
        <v>0</v>
      </c>
      <c r="H1067" s="35">
        <v>0</v>
      </c>
      <c r="I1067" s="35">
        <v>0</v>
      </c>
    </row>
    <row r="1068" spans="1:9" x14ac:dyDescent="0.25">
      <c r="A1068" s="22" t="s">
        <v>29</v>
      </c>
      <c r="B1068" s="14" t="s">
        <v>272</v>
      </c>
      <c r="C1068" s="33">
        <v>-25</v>
      </c>
      <c r="D1068" s="33">
        <v>-25</v>
      </c>
      <c r="E1068" s="33">
        <v>0</v>
      </c>
      <c r="F1068" s="33">
        <v>0</v>
      </c>
      <c r="G1068" s="33">
        <v>0</v>
      </c>
      <c r="H1068" s="33">
        <v>0</v>
      </c>
      <c r="I1068" s="33">
        <v>0</v>
      </c>
    </row>
    <row r="1069" spans="1:9" x14ac:dyDescent="0.25">
      <c r="A1069" s="26"/>
      <c r="B1069" s="15" t="s">
        <v>11</v>
      </c>
      <c r="C1069" s="34">
        <v>-25</v>
      </c>
      <c r="D1069" s="34">
        <v>-25</v>
      </c>
      <c r="E1069" s="34">
        <v>0</v>
      </c>
      <c r="F1069" s="34">
        <v>0</v>
      </c>
      <c r="G1069" s="34">
        <v>0</v>
      </c>
      <c r="H1069" s="34">
        <v>0</v>
      </c>
      <c r="I1069" s="34">
        <v>0</v>
      </c>
    </row>
    <row r="1070" spans="1:9" ht="26.25" x14ac:dyDescent="0.25">
      <c r="A1070" s="18" t="s">
        <v>23</v>
      </c>
      <c r="B1070" s="13" t="s">
        <v>274</v>
      </c>
      <c r="C1070" s="35">
        <v>-25</v>
      </c>
      <c r="D1070" s="35">
        <v>-25</v>
      </c>
      <c r="E1070" s="35">
        <v>0</v>
      </c>
      <c r="F1070" s="35">
        <v>0</v>
      </c>
      <c r="G1070" s="35">
        <v>0</v>
      </c>
      <c r="H1070" s="35">
        <v>0</v>
      </c>
      <c r="I1070" s="35">
        <v>0</v>
      </c>
    </row>
    <row r="1071" spans="1:9" x14ac:dyDescent="0.25">
      <c r="A1071" s="22" t="s">
        <v>29</v>
      </c>
      <c r="B1071" s="14" t="s">
        <v>272</v>
      </c>
      <c r="C1071" s="33">
        <v>-25</v>
      </c>
      <c r="D1071" s="33">
        <v>-25</v>
      </c>
      <c r="E1071" s="33">
        <v>0</v>
      </c>
      <c r="F1071" s="33">
        <v>0</v>
      </c>
      <c r="G1071" s="33">
        <v>0</v>
      </c>
      <c r="H1071" s="33">
        <v>0</v>
      </c>
      <c r="I1071" s="33">
        <v>0</v>
      </c>
    </row>
    <row r="1072" spans="1:9" x14ac:dyDescent="0.25">
      <c r="A1072" s="26"/>
      <c r="B1072" s="15" t="s">
        <v>11</v>
      </c>
      <c r="C1072" s="34">
        <v>-25</v>
      </c>
      <c r="D1072" s="34">
        <v>-25</v>
      </c>
      <c r="E1072" s="34">
        <v>0</v>
      </c>
      <c r="F1072" s="34">
        <v>0</v>
      </c>
      <c r="G1072" s="34">
        <v>0</v>
      </c>
      <c r="H1072" s="34">
        <v>0</v>
      </c>
      <c r="I1072" s="34">
        <v>0</v>
      </c>
    </row>
    <row r="1073" spans="1:9" x14ac:dyDescent="0.25">
      <c r="A1073" s="18" t="s">
        <v>23</v>
      </c>
      <c r="B1073" s="13" t="s">
        <v>275</v>
      </c>
      <c r="C1073" s="35">
        <v>-12.5</v>
      </c>
      <c r="D1073" s="35">
        <v>-12.5</v>
      </c>
      <c r="E1073" s="35">
        <v>0</v>
      </c>
      <c r="F1073" s="35">
        <v>0</v>
      </c>
      <c r="G1073" s="35">
        <v>0</v>
      </c>
      <c r="H1073" s="35">
        <v>0</v>
      </c>
      <c r="I1073" s="35">
        <v>0</v>
      </c>
    </row>
    <row r="1074" spans="1:9" x14ac:dyDescent="0.25">
      <c r="A1074" s="22" t="s">
        <v>29</v>
      </c>
      <c r="B1074" s="14" t="s">
        <v>272</v>
      </c>
      <c r="C1074" s="33">
        <v>-12.5</v>
      </c>
      <c r="D1074" s="33">
        <v>-12.5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</row>
    <row r="1075" spans="1:9" x14ac:dyDescent="0.25">
      <c r="A1075" s="26"/>
      <c r="B1075" s="15" t="s">
        <v>11</v>
      </c>
      <c r="C1075" s="34">
        <v>-12.5</v>
      </c>
      <c r="D1075" s="34">
        <v>-12.5</v>
      </c>
      <c r="E1075" s="34">
        <v>0</v>
      </c>
      <c r="F1075" s="34">
        <v>0</v>
      </c>
      <c r="G1075" s="34">
        <v>0</v>
      </c>
      <c r="H1075" s="34">
        <v>0</v>
      </c>
      <c r="I1075" s="34">
        <v>0</v>
      </c>
    </row>
    <row r="1076" spans="1:9" x14ac:dyDescent="0.25">
      <c r="A1076" s="18" t="s">
        <v>23</v>
      </c>
      <c r="B1076" s="13" t="s">
        <v>276</v>
      </c>
      <c r="C1076" s="41">
        <v>-12.5</v>
      </c>
      <c r="D1076" s="41">
        <v>-12.5</v>
      </c>
      <c r="E1076" s="41">
        <v>0</v>
      </c>
      <c r="F1076" s="41">
        <v>0</v>
      </c>
      <c r="G1076" s="41">
        <v>0</v>
      </c>
      <c r="H1076" s="41">
        <v>0</v>
      </c>
      <c r="I1076" s="41">
        <v>0</v>
      </c>
    </row>
    <row r="1077" spans="1:9" x14ac:dyDescent="0.25">
      <c r="A1077" s="22" t="s">
        <v>29</v>
      </c>
      <c r="B1077" s="14" t="s">
        <v>272</v>
      </c>
      <c r="C1077" s="33">
        <v>-12.5</v>
      </c>
      <c r="D1077" s="33">
        <v>-12.5</v>
      </c>
      <c r="E1077" s="33">
        <v>0</v>
      </c>
      <c r="F1077" s="33">
        <v>0</v>
      </c>
      <c r="G1077" s="33">
        <v>0</v>
      </c>
      <c r="H1077" s="33">
        <v>0</v>
      </c>
      <c r="I1077" s="33">
        <v>0</v>
      </c>
    </row>
    <row r="1078" spans="1:9" x14ac:dyDescent="0.25">
      <c r="A1078" s="26"/>
      <c r="B1078" s="15" t="s">
        <v>11</v>
      </c>
      <c r="C1078" s="34">
        <v>-12.5</v>
      </c>
      <c r="D1078" s="34">
        <v>-12.5</v>
      </c>
      <c r="E1078" s="34">
        <v>0</v>
      </c>
      <c r="F1078" s="34">
        <v>0</v>
      </c>
      <c r="G1078" s="34">
        <v>0</v>
      </c>
      <c r="H1078" s="34">
        <v>0</v>
      </c>
      <c r="I1078" s="34">
        <v>0</v>
      </c>
    </row>
    <row r="1079" spans="1:9" x14ac:dyDescent="0.25">
      <c r="A1079" s="26"/>
      <c r="B1079" s="39" t="s">
        <v>59</v>
      </c>
      <c r="C1079" s="40">
        <v>-24</v>
      </c>
      <c r="D1079" s="40">
        <v>0</v>
      </c>
      <c r="E1079" s="40">
        <v>-24</v>
      </c>
      <c r="F1079" s="40">
        <v>0</v>
      </c>
      <c r="G1079" s="40">
        <v>0</v>
      </c>
      <c r="H1079" s="40">
        <v>0</v>
      </c>
      <c r="I1079" s="40">
        <v>0</v>
      </c>
    </row>
    <row r="1080" spans="1:9" ht="15.75" thickBot="1" x14ac:dyDescent="0.3">
      <c r="A1080" s="50"/>
      <c r="B1080" s="51"/>
      <c r="C1080" s="52"/>
      <c r="D1080" s="52"/>
      <c r="E1080" s="52"/>
      <c r="F1080" s="52"/>
      <c r="G1080" s="52"/>
      <c r="H1080" s="52"/>
      <c r="I1080" s="52"/>
    </row>
    <row r="1081" spans="1:9" ht="15.75" x14ac:dyDescent="0.25">
      <c r="A1081" s="54" t="s">
        <v>278</v>
      </c>
      <c r="B1081" s="54"/>
      <c r="C1081" s="49"/>
      <c r="D1081" s="49"/>
      <c r="E1081" s="49"/>
      <c r="F1081" s="49"/>
      <c r="G1081" s="49"/>
      <c r="H1081" s="49"/>
      <c r="I1081" s="49"/>
    </row>
    <row r="1082" spans="1:9" ht="15.75" x14ac:dyDescent="0.25">
      <c r="A1082" s="55" t="s">
        <v>279</v>
      </c>
      <c r="B1082" s="55"/>
    </row>
    <row r="1083" spans="1:9" ht="15.75" x14ac:dyDescent="0.25">
      <c r="A1083" s="44"/>
      <c r="B1083" s="53" t="s">
        <v>280</v>
      </c>
    </row>
    <row r="1084" spans="1:9" ht="15.75" x14ac:dyDescent="0.25">
      <c r="A1084" s="44"/>
      <c r="B1084" s="44" t="s">
        <v>281</v>
      </c>
    </row>
  </sheetData>
  <mergeCells count="2">
    <mergeCell ref="A1081:B1081"/>
    <mergeCell ref="A1082:B1082"/>
  </mergeCells>
  <conditionalFormatting sqref="B291 B292:I397">
    <cfRule type="expression" dxfId="172" priority="3165">
      <formula>$A291:$B3281="Finantskulud"</formula>
    </cfRule>
    <cfRule type="expression" dxfId="171" priority="3164">
      <formula>$A291:$B3281="Muud toetused"</formula>
    </cfRule>
    <cfRule type="expression" dxfId="170" priority="3163">
      <formula>$A291:$B3281="Sotsiaaltoetused"</formula>
    </cfRule>
    <cfRule type="expression" dxfId="169" priority="3162">
      <formula>$A291:$B3281="Tööjõukulud"</formula>
    </cfRule>
    <cfRule type="expression" dxfId="168" priority="3161">
      <formula>$A291:$B3281="Majandamiskulud"</formula>
    </cfRule>
    <cfRule type="expression" dxfId="167" priority="3167">
      <formula>$A2183:$B1047761="Investeeringutoetused"</formula>
    </cfRule>
    <cfRule type="expression" dxfId="166" priority="3166">
      <formula>$A291:$B3281="Muud kulud sh amortisatsioon"</formula>
    </cfRule>
  </conditionalFormatting>
  <conditionalFormatting sqref="B5:I23 B405:I417">
    <cfRule type="expression" dxfId="165" priority="3670">
      <formula>$A5:$B2988="Finantskulud"</formula>
    </cfRule>
    <cfRule type="expression" dxfId="164" priority="3667">
      <formula>$A5:$B2988="Tööjõukulud"</formula>
    </cfRule>
    <cfRule type="expression" dxfId="163" priority="3666">
      <formula>$A5:$B2988="Majandamiskulud"</formula>
    </cfRule>
    <cfRule type="expression" dxfId="162" priority="3672">
      <formula>$A1890:$B1047468="Investeeringutoetused"</formula>
    </cfRule>
    <cfRule type="expression" dxfId="161" priority="3671">
      <formula>$A5:$B2988="Muud kulud sh amortisatsioon"</formula>
    </cfRule>
    <cfRule type="expression" dxfId="160" priority="3669">
      <formula>$A5:$B2988="Muud toetused"</formula>
    </cfRule>
    <cfRule type="expression" dxfId="159" priority="3668">
      <formula>$A5:$B2988="Sotsiaaltoetused"</formula>
    </cfRule>
  </conditionalFormatting>
  <conditionalFormatting sqref="B24:I51 B79:I82">
    <cfRule type="expression" dxfId="158" priority="3245">
      <formula>$A24:$B3008="Majandamiskulud"</formula>
    </cfRule>
    <cfRule type="expression" dxfId="157" priority="3246">
      <formula>$A24:$B3008="Tööjõukulud"</formula>
    </cfRule>
    <cfRule type="expression" dxfId="156" priority="3247">
      <formula>$A24:$B3008="Sotsiaaltoetused"</formula>
    </cfRule>
    <cfRule type="expression" dxfId="155" priority="3248">
      <formula>$A24:$B3008="Muud toetused"</formula>
    </cfRule>
    <cfRule type="expression" dxfId="154" priority="3251">
      <formula>$A1910:$B1047488="Investeeringutoetused"</formula>
    </cfRule>
    <cfRule type="expression" dxfId="153" priority="3249">
      <formula>$A24:$B3008="Finantskulud"</formula>
    </cfRule>
    <cfRule type="expression" dxfId="152" priority="3250">
      <formula>$A24:$B3008="Muud kulud sh amortisatsioon"</formula>
    </cfRule>
  </conditionalFormatting>
  <conditionalFormatting sqref="B52:I78 B103:I109">
    <cfRule type="expression" dxfId="151" priority="3709">
      <formula>$A52:$B3028="Tööjõukulud"</formula>
    </cfRule>
    <cfRule type="expression" dxfId="150" priority="3708">
      <formula>$A52:$B3028="Majandamiskulud"</formula>
    </cfRule>
    <cfRule type="expression" dxfId="149" priority="3710">
      <formula>$A52:$B3028="Sotsiaaltoetused"</formula>
    </cfRule>
    <cfRule type="expression" dxfId="148" priority="3711">
      <formula>$A52:$B3028="Muud toetused"</formula>
    </cfRule>
    <cfRule type="expression" dxfId="147" priority="3712">
      <formula>$A52:$B3028="Finantskulud"</formula>
    </cfRule>
    <cfRule type="expression" dxfId="146" priority="3713">
      <formula>$A52:$B3028="Muud kulud sh amortisatsioon"</formula>
    </cfRule>
    <cfRule type="expression" dxfId="145" priority="3714">
      <formula>$A1930:$B1047508="Investeeringutoetused"</formula>
    </cfRule>
  </conditionalFormatting>
  <conditionalFormatting sqref="B83:I102">
    <cfRule type="expression" dxfId="144" priority="3689">
      <formula>$A83:$B3047="Sotsiaaltoetused"</formula>
    </cfRule>
    <cfRule type="expression" dxfId="143" priority="3690">
      <formula>$A83:$B3047="Muud toetused"</formula>
    </cfRule>
    <cfRule type="expression" dxfId="142" priority="3692">
      <formula>$A83:$B3047="Muud kulud sh amortisatsioon"</formula>
    </cfRule>
    <cfRule type="expression" dxfId="141" priority="3691">
      <formula>$A83:$B3047="Finantskulud"</formula>
    </cfRule>
    <cfRule type="expression" dxfId="140" priority="3693">
      <formula>$A1949:$B1047527="Investeeringutoetused"</formula>
    </cfRule>
    <cfRule type="expression" dxfId="139" priority="3687">
      <formula>$A83:$B3047="Majandamiskulud"</formula>
    </cfRule>
    <cfRule type="expression" dxfId="138" priority="3688">
      <formula>$A83:$B3047="Tööjõukulud"</formula>
    </cfRule>
  </conditionalFormatting>
  <conditionalFormatting sqref="B110:I110">
    <cfRule type="expression" dxfId="137" priority="3472">
      <formula>$A1989:$B1047567="Investeeringutoetused"</formula>
    </cfRule>
    <cfRule type="expression" dxfId="136" priority="3467">
      <formula>$A110:$B3087="Tööjõukulud"</formula>
    </cfRule>
    <cfRule type="expression" dxfId="135" priority="3466">
      <formula>$A110:$B3087="Majandamiskulud"</formula>
    </cfRule>
    <cfRule type="expression" dxfId="134" priority="3471">
      <formula>$A110:$B3087="Muud kulud sh amortisatsioon"</formula>
    </cfRule>
    <cfRule type="expression" dxfId="133" priority="3470">
      <formula>$A110:$B3087="Finantskulud"</formula>
    </cfRule>
    <cfRule type="expression" dxfId="132" priority="3469">
      <formula>$A110:$B3087="Muud toetused"</formula>
    </cfRule>
    <cfRule type="expression" dxfId="131" priority="3468">
      <formula>$A110:$B3087="Sotsiaaltoetused"</formula>
    </cfRule>
  </conditionalFormatting>
  <conditionalFormatting sqref="B111:I111">
    <cfRule type="expression" dxfId="130" priority="3080">
      <formula>$A111:$B3089="Majandamiskulud"</formula>
    </cfRule>
    <cfRule type="expression" dxfId="129" priority="3081">
      <formula>$A111:$B3089="Tööjõukulud"</formula>
    </cfRule>
    <cfRule type="expression" dxfId="128" priority="3082">
      <formula>$A111:$B3089="Sotsiaaltoetused"</formula>
    </cfRule>
    <cfRule type="expression" dxfId="127" priority="3083">
      <formula>$A111:$B3089="Muud toetused"</formula>
    </cfRule>
    <cfRule type="expression" dxfId="126" priority="3085">
      <formula>$A111:$B3089="Muud kulud sh amortisatsioon"</formula>
    </cfRule>
    <cfRule type="expression" dxfId="125" priority="3086">
      <formula>$A1991:$B1047569="Investeeringutoetused"</formula>
    </cfRule>
    <cfRule type="expression" dxfId="124" priority="3084">
      <formula>$A111:$B3089="Finantskulud"</formula>
    </cfRule>
  </conditionalFormatting>
  <conditionalFormatting sqref="B112:I119">
    <cfRule type="expression" dxfId="123" priority="3727">
      <formula>$A103:$B3067="Muud kulud sh amortisatsioon"</formula>
    </cfRule>
    <cfRule type="expression" dxfId="122" priority="3726">
      <formula>$A103:$B3067="Finantskulud"</formula>
    </cfRule>
    <cfRule type="expression" dxfId="121" priority="3723">
      <formula>$A103:$B3067="Tööjõukulud"</formula>
    </cfRule>
    <cfRule type="expression" dxfId="120" priority="3725">
      <formula>$A103:$B3067="Muud toetused"</formula>
    </cfRule>
    <cfRule type="expression" dxfId="119" priority="3722">
      <formula>$A103:$B3067="Majandamiskulud"</formula>
    </cfRule>
    <cfRule type="expression" dxfId="118" priority="3724">
      <formula>$A103:$B3067="Sotsiaaltoetused"</formula>
    </cfRule>
  </conditionalFormatting>
  <conditionalFormatting sqref="B112:I123">
    <cfRule type="expression" dxfId="117" priority="147">
      <formula>$A1969:$B1047547="Investeeringutoetused"</formula>
    </cfRule>
  </conditionalFormatting>
  <conditionalFormatting sqref="B120:I121">
    <cfRule type="expression" dxfId="116" priority="3733">
      <formula>$A110:$B3075="Muud kulud sh amortisatsioon"</formula>
    </cfRule>
    <cfRule type="expression" dxfId="115" priority="3732">
      <formula>$A110:$B3075="Finantskulud"</formula>
    </cfRule>
    <cfRule type="expression" dxfId="114" priority="3731">
      <formula>$A110:$B3075="Muud toetused"</formula>
    </cfRule>
    <cfRule type="expression" dxfId="113" priority="3730">
      <formula>$A110:$B3075="Sotsiaaltoetused"</formula>
    </cfRule>
    <cfRule type="expression" dxfId="112" priority="3729">
      <formula>$A110:$B3075="Tööjõukulud"</formula>
    </cfRule>
    <cfRule type="expression" dxfId="111" priority="3728">
      <formula>$A110:$B3075="Majandamiskulud"</formula>
    </cfRule>
  </conditionalFormatting>
  <conditionalFormatting sqref="B122:I123">
    <cfRule type="expression" dxfId="110" priority="3736">
      <formula>$A111:$B3077="Sotsiaaltoetused"</formula>
    </cfRule>
    <cfRule type="expression" dxfId="109" priority="3735">
      <formula>$A111:$B3077="Tööjõukulud"</formula>
    </cfRule>
    <cfRule type="expression" dxfId="108" priority="3734">
      <formula>$A111:$B3077="Majandamiskulud"</formula>
    </cfRule>
    <cfRule type="expression" dxfId="107" priority="3737">
      <formula>$A111:$B3077="Muud toetused"</formula>
    </cfRule>
    <cfRule type="expression" dxfId="106" priority="3738">
      <formula>$A111:$B3077="Finantskulud"</formula>
    </cfRule>
    <cfRule type="expression" dxfId="105" priority="3739">
      <formula>$A111:$B3077="Muud kulud sh amortisatsioon"</formula>
    </cfRule>
  </conditionalFormatting>
  <conditionalFormatting sqref="B124:I127">
    <cfRule type="expression" dxfId="104" priority="3681">
      <formula>$A124:$B3143="Tööjõukulud"</formula>
    </cfRule>
    <cfRule type="expression" dxfId="103" priority="3680">
      <formula>$A124:$B3143="Majandamiskulud"</formula>
    </cfRule>
    <cfRule type="expression" dxfId="102" priority="3686">
      <formula>$A2045:$B1047623="Investeeringutoetused"</formula>
    </cfRule>
    <cfRule type="expression" dxfId="101" priority="3685">
      <formula>$A124:$B3143="Muud kulud sh amortisatsioon"</formula>
    </cfRule>
    <cfRule type="expression" dxfId="100" priority="3684">
      <formula>$A124:$B3143="Finantskulud"</formula>
    </cfRule>
    <cfRule type="expression" dxfId="99" priority="3683">
      <formula>$A124:$B3143="Muud toetused"</formula>
    </cfRule>
    <cfRule type="expression" dxfId="98" priority="3682">
      <formula>$A124:$B3143="Sotsiaaltoetused"</formula>
    </cfRule>
  </conditionalFormatting>
  <conditionalFormatting sqref="B128:I129">
    <cfRule type="expression" dxfId="97" priority="3308">
      <formula>$A128:$B3148="Muud toetused"</formula>
    </cfRule>
    <cfRule type="expression" dxfId="96" priority="3307">
      <formula>$A128:$B3148="Sotsiaaltoetused"</formula>
    </cfRule>
    <cfRule type="expression" dxfId="95" priority="3306">
      <formula>$A128:$B3148="Tööjõukulud"</formula>
    </cfRule>
    <cfRule type="expression" dxfId="94" priority="3305">
      <formula>$A128:$B3148="Majandamiskulud"</formula>
    </cfRule>
    <cfRule type="expression" dxfId="93" priority="3310">
      <formula>$A128:$B3148="Muud kulud sh amortisatsioon"</formula>
    </cfRule>
    <cfRule type="expression" dxfId="92" priority="3311">
      <formula>$A2050:$B1047628="Investeeringutoetused"</formula>
    </cfRule>
    <cfRule type="expression" dxfId="91" priority="3309">
      <formula>$A128:$B3148="Finantskulud"</formula>
    </cfRule>
  </conditionalFormatting>
  <conditionalFormatting sqref="B130:I138">
    <cfRule type="expression" dxfId="90" priority="3747">
      <formula>$A130:$B3098="Majandamiskulud"</formula>
    </cfRule>
    <cfRule type="expression" dxfId="89" priority="3748">
      <formula>$A130:$B3098="Tööjõukulud"</formula>
    </cfRule>
    <cfRule type="expression" dxfId="88" priority="3749">
      <formula>$A130:$B3098="Sotsiaaltoetused"</formula>
    </cfRule>
    <cfRule type="expression" dxfId="87" priority="3750">
      <formula>$A130:$B3098="Muud toetused"</formula>
    </cfRule>
    <cfRule type="expression" dxfId="86" priority="3751">
      <formula>$A130:$B3098="Finantskulud"</formula>
    </cfRule>
    <cfRule type="expression" dxfId="85" priority="3752">
      <formula>$A130:$B3098="Muud kulud sh amortisatsioon"</formula>
    </cfRule>
    <cfRule type="expression" dxfId="84" priority="3753">
      <formula>$A2000:$B1047578="Investeeringutoetused"</formula>
    </cfRule>
  </conditionalFormatting>
  <conditionalFormatting sqref="B139:I140">
    <cfRule type="expression" dxfId="83" priority="3754">
      <formula>$A139:$B3109="Majandamiskulud"</formula>
    </cfRule>
    <cfRule type="expression" dxfId="82" priority="3755">
      <formula>$A139:$B3109="Tööjõukulud"</formula>
    </cfRule>
    <cfRule type="expression" dxfId="81" priority="3756">
      <formula>$A139:$B3109="Sotsiaaltoetused"</formula>
    </cfRule>
    <cfRule type="expression" dxfId="80" priority="3757">
      <formula>$A139:$B3109="Muud toetused"</formula>
    </cfRule>
    <cfRule type="expression" dxfId="79" priority="3758">
      <formula>$A139:$B3109="Finantskulud"</formula>
    </cfRule>
    <cfRule type="expression" dxfId="78" priority="3759">
      <formula>$A139:$B3109="Muud kulud sh amortisatsioon"</formula>
    </cfRule>
    <cfRule type="expression" dxfId="77" priority="3760">
      <formula>$A2011:$B1047589="Investeeringutoetused"</formula>
    </cfRule>
  </conditionalFormatting>
  <conditionalFormatting sqref="B141:I148">
    <cfRule type="expression" dxfId="76" priority="3761">
      <formula>$A130:$B3090="Majandamiskulud"</formula>
    </cfRule>
    <cfRule type="expression" dxfId="75" priority="3762">
      <formula>$A130:$B3090="Tööjõukulud"</formula>
    </cfRule>
    <cfRule type="expression" dxfId="74" priority="3763">
      <formula>$A130:$B3090="Sotsiaaltoetused"</formula>
    </cfRule>
    <cfRule type="expression" dxfId="73" priority="3764">
      <formula>$A130:$B3090="Muud toetused"</formula>
    </cfRule>
    <cfRule type="expression" dxfId="72" priority="3765">
      <formula>$A130:$B3090="Finantskulud"</formula>
    </cfRule>
    <cfRule type="expression" dxfId="71" priority="3766">
      <formula>$A130:$B3090="Muud kulud sh amortisatsioon"</formula>
    </cfRule>
    <cfRule type="expression" dxfId="70" priority="3767">
      <formula>$A1992:$B1047570="Investeeringutoetused"</formula>
    </cfRule>
  </conditionalFormatting>
  <conditionalFormatting sqref="B149:I157">
    <cfRule type="expression" dxfId="69" priority="3333">
      <formula>$A149:$B3114="Majandamiskulud"</formula>
    </cfRule>
    <cfRule type="expression" dxfId="68" priority="3334">
      <formula>$A149:$B3114="Tööjõukulud"</formula>
    </cfRule>
    <cfRule type="expression" dxfId="67" priority="3335">
      <formula>$A149:$B3114="Sotsiaaltoetused"</formula>
    </cfRule>
    <cfRule type="expression" dxfId="66" priority="3336">
      <formula>$A149:$B3114="Muud toetused"</formula>
    </cfRule>
    <cfRule type="expression" dxfId="65" priority="3337">
      <formula>$A149:$B3114="Finantskulud"</formula>
    </cfRule>
    <cfRule type="expression" dxfId="64" priority="3338">
      <formula>$A149:$B3114="Muud kulud sh amortisatsioon"</formula>
    </cfRule>
    <cfRule type="expression" dxfId="63" priority="3339">
      <formula>$A2016:$B1047594="Investeeringutoetused"</formula>
    </cfRule>
  </conditionalFormatting>
  <conditionalFormatting sqref="B158:I160">
    <cfRule type="expression" dxfId="62" priority="3781">
      <formula>$A2013:$B1047591="Investeeringutoetused"</formula>
    </cfRule>
    <cfRule type="expression" dxfId="61" priority="3775">
      <formula>$A149:$B3111="Majandamiskulud"</formula>
    </cfRule>
    <cfRule type="expression" dxfId="60" priority="3776">
      <formula>$A149:$B3111="Tööjõukulud"</formula>
    </cfRule>
    <cfRule type="expression" dxfId="59" priority="3777">
      <formula>$A149:$B3111="Sotsiaaltoetused"</formula>
    </cfRule>
    <cfRule type="expression" dxfId="58" priority="3778">
      <formula>$A149:$B3111="Muud toetused"</formula>
    </cfRule>
    <cfRule type="expression" dxfId="57" priority="3779">
      <formula>$A149:$B3111="Finantskulud"</formula>
    </cfRule>
    <cfRule type="expression" dxfId="56" priority="3780">
      <formula>$A149:$B3111="Muud kulud sh amortisatsioon"</formula>
    </cfRule>
  </conditionalFormatting>
  <conditionalFormatting sqref="B161:I290 C291:I291">
    <cfRule type="expression" dxfId="55" priority="3599">
      <formula>$A161:$B3150="Muud toetused"</formula>
    </cfRule>
    <cfRule type="expression" dxfId="54" priority="3602">
      <formula>$A2052:$B1047630="Investeeringutoetused"</formula>
    </cfRule>
    <cfRule type="expression" dxfId="53" priority="3601">
      <formula>$A161:$B3150="Muud kulud sh amortisatsioon"</formula>
    </cfRule>
    <cfRule type="expression" dxfId="52" priority="3600">
      <formula>$A161:$B3150="Finantskulud"</formula>
    </cfRule>
    <cfRule type="expression" dxfId="51" priority="3598">
      <formula>$A161:$B3150="Sotsiaaltoetused"</formula>
    </cfRule>
    <cfRule type="expression" dxfId="50" priority="3596">
      <formula>$A161:$B3150="Majandamiskulud"</formula>
    </cfRule>
    <cfRule type="expression" dxfId="49" priority="3597">
      <formula>$A161:$B3150="Tööjõukulud"</formula>
    </cfRule>
  </conditionalFormatting>
  <conditionalFormatting sqref="B398:I400">
    <cfRule type="expression" dxfId="48" priority="3782">
      <formula>$A398:$B3406="Majandamiskulud"</formula>
    </cfRule>
    <cfRule type="expression" dxfId="47" priority="3788">
      <formula>$A2308:$B1047886="Investeeringutoetused"</formula>
    </cfRule>
    <cfRule type="expression" dxfId="46" priority="3787">
      <formula>$A398:$B3406="Muud kulud sh amortisatsioon"</formula>
    </cfRule>
    <cfRule type="expression" dxfId="45" priority="3786">
      <formula>$A398:$B3406="Finantskulud"</formula>
    </cfRule>
    <cfRule type="expression" dxfId="44" priority="3785">
      <formula>$A398:$B3406="Muud toetused"</formula>
    </cfRule>
    <cfRule type="expression" dxfId="43" priority="3784">
      <formula>$A398:$B3406="Sotsiaaltoetused"</formula>
    </cfRule>
    <cfRule type="expression" dxfId="42" priority="3783">
      <formula>$A398:$B3406="Tööjõukulud"</formula>
    </cfRule>
  </conditionalFormatting>
  <conditionalFormatting sqref="B401:I404">
    <cfRule type="expression" dxfId="41" priority="32">
      <formula>$A401:$B3401="Muud toetused"</formula>
    </cfRule>
    <cfRule type="expression" dxfId="40" priority="31">
      <formula>$A401:$B3401="Sotsiaaltoetused"</formula>
    </cfRule>
    <cfRule type="expression" dxfId="39" priority="30">
      <formula>$A401:$B3401="Tööjõukulud"</formula>
    </cfRule>
    <cfRule type="expression" dxfId="38" priority="33">
      <formula>$A401:$B3401="Finantskulud"</formula>
    </cfRule>
    <cfRule type="expression" dxfId="37" priority="34">
      <formula>$A401:$B3401="Muud kulud sh amortisatsioon"</formula>
    </cfRule>
    <cfRule type="expression" dxfId="36" priority="35">
      <formula>$A2303:$B1047881="Investeeringutoetused"</formula>
    </cfRule>
    <cfRule type="expression" dxfId="35" priority="29">
      <formula>$A401:$B3401="Majandamiskulud"</formula>
    </cfRule>
  </conditionalFormatting>
  <conditionalFormatting sqref="B418:I678 C679:I679 B680:I871">
    <cfRule type="expression" dxfId="34" priority="3019">
      <formula>$A418:$B3409="Sotsiaaltoetused"</formula>
    </cfRule>
    <cfRule type="expression" dxfId="33" priority="3023">
      <formula>$A2311:$B1047889="Investeeringutoetused"</formula>
    </cfRule>
    <cfRule type="expression" dxfId="32" priority="3022">
      <formula>$A418:$B3409="Muud kulud sh amortisatsioon"</formula>
    </cfRule>
    <cfRule type="expression" dxfId="31" priority="3021">
      <formula>$A418:$B3409="Finantskulud"</formula>
    </cfRule>
    <cfRule type="expression" dxfId="30" priority="3020">
      <formula>$A418:$B3409="Muud toetused"</formula>
    </cfRule>
    <cfRule type="expression" dxfId="29" priority="3018">
      <formula>$A418:$B3409="Tööjõukulud"</formula>
    </cfRule>
    <cfRule type="expression" dxfId="28" priority="3017">
      <formula>$A418:$B3409="Majandamiskulud"</formula>
    </cfRule>
  </conditionalFormatting>
  <conditionalFormatting sqref="B872:I874">
    <cfRule type="expression" dxfId="27" priority="3796">
      <formula>$A872:$B3865="Majandamiskulud"</formula>
    </cfRule>
    <cfRule type="expression" dxfId="26" priority="3797">
      <formula>$A872:$B3865="Tööjõukulud"</formula>
    </cfRule>
    <cfRule type="expression" dxfId="25" priority="3798">
      <formula>$A872:$B3865="Sotsiaaltoetused"</formula>
    </cfRule>
    <cfRule type="expression" dxfId="24" priority="3799">
      <formula>$A872:$B3865="Muud toetused"</formula>
    </cfRule>
    <cfRule type="expression" dxfId="23" priority="3800">
      <formula>$A872:$B3865="Finantskulud"</formula>
    </cfRule>
    <cfRule type="expression" dxfId="22" priority="3801">
      <formula>$A872:$B3865="Muud kulud sh amortisatsioon"</formula>
    </cfRule>
    <cfRule type="expression" dxfId="21" priority="3802">
      <formula>$A2767:$B1048345="Investeeringutoetused"</formula>
    </cfRule>
  </conditionalFormatting>
  <conditionalFormatting sqref="B875:I991">
    <cfRule type="expression" dxfId="20" priority="3803">
      <formula>$A875:$B3870="Majandamiskulud"</formula>
    </cfRule>
    <cfRule type="expression" dxfId="19" priority="3804">
      <formula>$A875:$B3870="Tööjõukulud"</formula>
    </cfRule>
    <cfRule type="expression" dxfId="18" priority="3805">
      <formula>$A875:$B3870="Sotsiaaltoetused"</formula>
    </cfRule>
    <cfRule type="expression" dxfId="17" priority="3806">
      <formula>$A875:$B3870="Muud toetused"</formula>
    </cfRule>
    <cfRule type="expression" dxfId="16" priority="3807">
      <formula>$A875:$B3870="Finantskulud"</formula>
    </cfRule>
    <cfRule type="expression" dxfId="15" priority="3808">
      <formula>$A875:$B3870="Muud kulud sh amortisatsioon"</formula>
    </cfRule>
    <cfRule type="expression" dxfId="14" priority="3809">
      <formula>$A2772:$B1048350="Investeeringutoetused"</formula>
    </cfRule>
  </conditionalFormatting>
  <conditionalFormatting sqref="C1018:I1018">
    <cfRule type="expression" dxfId="13" priority="3637">
      <formula>$A2918:$B1048496="Investeeringutoetused"</formula>
    </cfRule>
    <cfRule type="expression" dxfId="12" priority="3634">
      <formula>$A1018:$B4016="Muud toetused"</formula>
    </cfRule>
    <cfRule type="expression" dxfId="11" priority="3631">
      <formula>$A1018:$B4016="Majandamiskulud"</formula>
    </cfRule>
    <cfRule type="expression" dxfId="10" priority="3632">
      <formula>$A1018:$B4016="Tööjõukulud"</formula>
    </cfRule>
    <cfRule type="expression" dxfId="9" priority="3633">
      <formula>$A1018:$B4016="Sotsiaaltoetused"</formula>
    </cfRule>
    <cfRule type="expression" dxfId="8" priority="3635">
      <formula>$A1018:$B4016="Finantskulud"</formula>
    </cfRule>
    <cfRule type="expression" dxfId="7" priority="3636">
      <formula>$A1018:$B4016="Muud kulud sh amortisatsioon"</formula>
    </cfRule>
  </conditionalFormatting>
  <conditionalFormatting sqref="C1033:I1033 C1039:I1039 C1053:I1053 C1076:I1076">
    <cfRule type="expression" dxfId="6" priority="80">
      <formula>$A1033:$B4032="Sotsiaaltoetused"</formula>
    </cfRule>
    <cfRule type="expression" dxfId="5" priority="79">
      <formula>$A1033:$B4032="Tööjõukulud"</formula>
    </cfRule>
    <cfRule type="expression" dxfId="4" priority="78">
      <formula>$A1033:$B4032="Majandamiskulud"</formula>
    </cfRule>
    <cfRule type="expression" dxfId="3" priority="82">
      <formula>$A1033:$B4032="Finantskulud"</formula>
    </cfRule>
    <cfRule type="expression" dxfId="2" priority="83">
      <formula>$A1033:$B4032="Muud kulud sh amortisatsioon"</formula>
    </cfRule>
    <cfRule type="expression" dxfId="1" priority="84">
      <formula>$A2934:$B1048512="Investeeringutoetused"</formula>
    </cfRule>
    <cfRule type="expression" dxfId="0" priority="81">
      <formula>$A1033:$B4032="Muud toetused"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EFB93223A0D949B46CEFC92259ABB8" ma:contentTypeVersion="18" ma:contentTypeDescription="Loo uus dokument" ma:contentTypeScope="" ma:versionID="603c1a0ec02485344a93296a52c98c14">
  <xsd:schema xmlns:xsd="http://www.w3.org/2001/XMLSchema" xmlns:xs="http://www.w3.org/2001/XMLSchema" xmlns:p="http://schemas.microsoft.com/office/2006/metadata/properties" xmlns:ns2="982cc016-dcb7-4772-a144-8d57a835eb3e" xmlns:ns3="3d7fb3fa-7f75-4382-a1fe-43b99e0a9782" targetNamespace="http://schemas.microsoft.com/office/2006/metadata/properties" ma:root="true" ma:fieldsID="cde4a7d1e9ccda94ca2fc7d0155cfb4b" ns2:_="" ns3:_="">
    <xsd:import namespace="982cc016-dcb7-4772-a144-8d57a835eb3e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cc016-dcb7-4772-a144-8d57a835e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pprovalAssignedTo" ma:index="22" nillable="true" ma:displayName="Kinnitajad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3" nillable="true" ma:displayName="Vastused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4" nillable="true" ma:displayName="Kinnituse auto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25" nillable="true" ma:displayName="Kinnituse olek" ma:internalName="_Approval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5c6d68b-71d6-403f-952c-69eeaf0e25f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2cc016-dcb7-4772-a144-8d57a835eb3e">
      <Terms xmlns="http://schemas.microsoft.com/office/infopath/2007/PartnerControls"/>
    </lcf76f155ced4ddcb4097134ff3c332f>
    <TaxCatchAll xmlns="3d7fb3fa-7f75-4382-a1fe-43b99e0a9782" xsi:nil="true"/>
    <_ApprovalAssignedTo xmlns="982cc016-dcb7-4772-a144-8d57a835eb3e">
      <UserInfo>
        <DisplayName/>
        <AccountId xsi:nil="true"/>
        <AccountType/>
      </UserInfo>
    </_ApprovalAssignedTo>
    <_ApprovalSentBy xmlns="982cc016-dcb7-4772-a144-8d57a835eb3e">
      <UserInfo>
        <DisplayName/>
        <AccountId xsi:nil="true"/>
        <AccountType/>
      </UserInfo>
    </_ApprovalSentBy>
    <_ApprovalStatus xmlns="982cc016-dcb7-4772-a144-8d57a835eb3e">0</_ApprovalStatus>
    <_ApprovalRespondedBy xmlns="982cc016-dcb7-4772-a144-8d57a835eb3e">
      <UserInfo>
        <DisplayName/>
        <AccountId xsi:nil="true"/>
        <AccountType/>
      </UserInfo>
    </_ApprovalRespondedBy>
  </documentManagement>
</p:properties>
</file>

<file path=customXml/itemProps1.xml><?xml version="1.0" encoding="utf-8"?>
<ds:datastoreItem xmlns:ds="http://schemas.openxmlformats.org/officeDocument/2006/customXml" ds:itemID="{DEFB496B-0966-47F8-963C-020022778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2cc016-dcb7-4772-a144-8d57a835eb3e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5EC2B-DBFF-48FF-8F1D-51B91129B6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00EF8-BF11-4F11-9F23-E08C6A5A70EF}">
  <ds:schemaRefs>
    <ds:schemaRef ds:uri="http://schemas.microsoft.com/office/2006/metadata/properties"/>
    <ds:schemaRef ds:uri="3d7fb3fa-7f75-4382-a1fe-43b99e0a9782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82cc016-dcb7-4772-a144-8d57a835eb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651 SE21 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Paris - RAM</dc:creator>
  <cp:keywords/>
  <dc:description/>
  <cp:lastModifiedBy>Tiina Licht</cp:lastModifiedBy>
  <cp:revision/>
  <cp:lastPrinted>2025-06-09T14:53:14Z</cp:lastPrinted>
  <dcterms:created xsi:type="dcterms:W3CDTF">2025-06-02T08:11:35Z</dcterms:created>
  <dcterms:modified xsi:type="dcterms:W3CDTF">2025-06-10T09:42:30Z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2025-06-02T08:48:02Z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0febc8d7-5d7b-48b6-8ba2-a89ee06c43aa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0x010100AAEFB93223A0D949B46CEFC92259ABB8</vt:lpwstr>
  </property>
  <property fmtid="{D5CDD505-2E9C-101B-9397-08002B2CF9AE}" pid="11" name="MediaServiceImageTags">
    <vt:lpwstr/>
  </property>
</Properties>
</file>